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050" tabRatio="857"/>
  </bookViews>
  <sheets>
    <sheet name="表" sheetId="6" r:id="rId1"/>
  </sheets>
  <definedNames>
    <definedName name="_xlnm._FilterDatabase" localSheetId="0" hidden="1">表!$A$2:$K$92</definedName>
    <definedName name="_xlnm.Print_Titles" localSheetId="0">表!$1:$2</definedName>
  </definedNames>
  <calcPr calcId="144525" fullPrecision="0"/>
</workbook>
</file>

<file path=xl/sharedStrings.xml><?xml version="1.0" encoding="utf-8"?>
<sst xmlns="http://schemas.openxmlformats.org/spreadsheetml/2006/main" count="282" uniqueCount="212">
  <si>
    <t>2023年三亚市公共卫生临床中心公开招聘员额制工作人员入围体检人员名单</t>
  </si>
  <si>
    <t>序号</t>
  </si>
  <si>
    <t>报考岗位</t>
  </si>
  <si>
    <t>准考证号</t>
  </si>
  <si>
    <t>姓名</t>
  </si>
  <si>
    <t>笔试成绩</t>
  </si>
  <si>
    <t>笔试成绩
*60%</t>
  </si>
  <si>
    <t>面试成绩</t>
  </si>
  <si>
    <t>面试成绩
*40%</t>
  </si>
  <si>
    <t>综合成绩</t>
  </si>
  <si>
    <t>排名</t>
  </si>
  <si>
    <t>备注</t>
  </si>
  <si>
    <t>总务后勤科科员</t>
  </si>
  <si>
    <t>202307023901</t>
  </si>
  <si>
    <t>陈莎冰</t>
  </si>
  <si>
    <t>总务后勤科安全保卫科员</t>
  </si>
  <si>
    <t>202307023417</t>
  </si>
  <si>
    <t>夏娟</t>
  </si>
  <si>
    <t>医务质控科医师</t>
  </si>
  <si>
    <t>202307024312</t>
  </si>
  <si>
    <t>钟克耀</t>
  </si>
  <si>
    <t>信息设备科科员</t>
  </si>
  <si>
    <t>202307023819</t>
  </si>
  <si>
    <t>吴清科</t>
  </si>
  <si>
    <t>信息设备科专业技术人员</t>
  </si>
  <si>
    <t>202307024026</t>
  </si>
  <si>
    <t>麦又元</t>
  </si>
  <si>
    <t>202307024013</t>
  </si>
  <si>
    <t>苏运宏</t>
  </si>
  <si>
    <t>综合办公室党政管理科员</t>
  </si>
  <si>
    <t>202307023520</t>
  </si>
  <si>
    <t>刘祥苗</t>
  </si>
  <si>
    <t>综合办公室宣传科员</t>
  </si>
  <si>
    <t>202307023928</t>
  </si>
  <si>
    <t>梁振玮</t>
  </si>
  <si>
    <t>综合办公室人事科员</t>
  </si>
  <si>
    <t>202307023802</t>
  </si>
  <si>
    <t>谭韵昭</t>
  </si>
  <si>
    <t>综合办公室人事劳资科员</t>
  </si>
  <si>
    <t>202307024130</t>
  </si>
  <si>
    <t>吴茂李</t>
  </si>
  <si>
    <t>财务科出纳</t>
  </si>
  <si>
    <t>202307020407</t>
  </si>
  <si>
    <t>陈锦华</t>
  </si>
  <si>
    <t>财务科会计</t>
  </si>
  <si>
    <t>202307020301</t>
  </si>
  <si>
    <t>杨宇翔</t>
  </si>
  <si>
    <t>202307020309</t>
  </si>
  <si>
    <t>王后苗</t>
  </si>
  <si>
    <t>202307020211</t>
  </si>
  <si>
    <t>卢兴豪</t>
  </si>
  <si>
    <t>202307020302</t>
  </si>
  <si>
    <t>蔡瑞敏</t>
  </si>
  <si>
    <t>202307020127</t>
  </si>
  <si>
    <t>林琛</t>
  </si>
  <si>
    <t>财务科医疗保险专业技术岗</t>
  </si>
  <si>
    <t>202307023003</t>
  </si>
  <si>
    <t>全芸芸</t>
  </si>
  <si>
    <t>中医门诊医师</t>
  </si>
  <si>
    <t>202307024805</t>
  </si>
  <si>
    <t>符馨</t>
  </si>
  <si>
    <t>急诊内科医师</t>
  </si>
  <si>
    <t>202307024408</t>
  </si>
  <si>
    <t>刘鑫</t>
  </si>
  <si>
    <t>202307024407</t>
  </si>
  <si>
    <t>庄映苗</t>
  </si>
  <si>
    <t>外科医师</t>
  </si>
  <si>
    <t>202307024411</t>
  </si>
  <si>
    <t>王本超</t>
  </si>
  <si>
    <t>药师</t>
  </si>
  <si>
    <t>202307024708</t>
  </si>
  <si>
    <t>王秋兰</t>
  </si>
  <si>
    <t>202307024727</t>
  </si>
  <si>
    <t>吴雨欣</t>
  </si>
  <si>
    <t>202307024707</t>
  </si>
  <si>
    <t>黄意来</t>
  </si>
  <si>
    <t>202307024721</t>
  </si>
  <si>
    <t>郭文香</t>
  </si>
  <si>
    <t>202307024702</t>
  </si>
  <si>
    <t>陈华林</t>
  </si>
  <si>
    <t>202307024716</t>
  </si>
  <si>
    <t>邢青荟</t>
  </si>
  <si>
    <t>检验科技师</t>
  </si>
  <si>
    <t>202307024523</t>
  </si>
  <si>
    <t>陈君强</t>
  </si>
  <si>
    <t>202307024601</t>
  </si>
  <si>
    <t>张陵江</t>
  </si>
  <si>
    <t>202307024603</t>
  </si>
  <si>
    <t>陈一丹</t>
  </si>
  <si>
    <t>202307024517</t>
  </si>
  <si>
    <t>周斌</t>
  </si>
  <si>
    <t>202307024510</t>
  </si>
  <si>
    <t>王人欢</t>
  </si>
  <si>
    <t>202307024515</t>
  </si>
  <si>
    <t>麦贤北</t>
  </si>
  <si>
    <t>202307024525</t>
  </si>
  <si>
    <t>陈可旺</t>
  </si>
  <si>
    <t>放射科技师</t>
  </si>
  <si>
    <t>202307024610</t>
  </si>
  <si>
    <t>吴永京</t>
  </si>
  <si>
    <t>202307024608</t>
  </si>
  <si>
    <t>林益毅</t>
  </si>
  <si>
    <t>202307024611</t>
  </si>
  <si>
    <t>卓丛寅</t>
  </si>
  <si>
    <t>护士（一）</t>
  </si>
  <si>
    <t>202307020511</t>
  </si>
  <si>
    <t>姜丽春</t>
  </si>
  <si>
    <t>202307020510</t>
  </si>
  <si>
    <t>阳莉</t>
  </si>
  <si>
    <t>202307020503</t>
  </si>
  <si>
    <t>王美双</t>
  </si>
  <si>
    <t>202307020505</t>
  </si>
  <si>
    <t>黄祖萍</t>
  </si>
  <si>
    <t>202307020527</t>
  </si>
  <si>
    <t>罗斯琦</t>
  </si>
  <si>
    <t>202307020529</t>
  </si>
  <si>
    <t>张婷</t>
  </si>
  <si>
    <t>202307020509</t>
  </si>
  <si>
    <t>王秀君</t>
  </si>
  <si>
    <t>护士（二）</t>
  </si>
  <si>
    <t>202307020820</t>
  </si>
  <si>
    <t>蒋薇</t>
  </si>
  <si>
    <t>202307022810</t>
  </si>
  <si>
    <t>包安敏</t>
  </si>
  <si>
    <t>202307020711</t>
  </si>
  <si>
    <t>戴琼选</t>
  </si>
  <si>
    <t>202307020630</t>
  </si>
  <si>
    <t>苏成得</t>
  </si>
  <si>
    <t>202307022728</t>
  </si>
  <si>
    <t>王军美</t>
  </si>
  <si>
    <t>202307022806</t>
  </si>
  <si>
    <t>董晶晶</t>
  </si>
  <si>
    <t>202307022517</t>
  </si>
  <si>
    <t>孙基任</t>
  </si>
  <si>
    <t>202307022628</t>
  </si>
  <si>
    <t>符皓平</t>
  </si>
  <si>
    <t>202307021520</t>
  </si>
  <si>
    <t>唐甸萍</t>
  </si>
  <si>
    <t>202307021308</t>
  </si>
  <si>
    <t xml:space="preserve">谭耶诺 </t>
  </si>
  <si>
    <t>202307021503</t>
  </si>
  <si>
    <t>罗章杰</t>
  </si>
  <si>
    <t>202307022607</t>
  </si>
  <si>
    <t>唐引凤</t>
  </si>
  <si>
    <t>202307022829</t>
  </si>
  <si>
    <t>陈翠香</t>
  </si>
  <si>
    <t>202307022527</t>
  </si>
  <si>
    <t>谭贝</t>
  </si>
  <si>
    <t>202307022422</t>
  </si>
  <si>
    <t>刘子琦</t>
  </si>
  <si>
    <t>202307020701</t>
  </si>
  <si>
    <t>刘童</t>
  </si>
  <si>
    <t>202307021611</t>
  </si>
  <si>
    <t>唐国巧</t>
  </si>
  <si>
    <t>202307021615</t>
  </si>
  <si>
    <t>王慧芬</t>
  </si>
  <si>
    <t>202307022917</t>
  </si>
  <si>
    <t>谢沈彤</t>
  </si>
  <si>
    <t>202307022511</t>
  </si>
  <si>
    <t>王瑞涵</t>
  </si>
  <si>
    <t>202307022416</t>
  </si>
  <si>
    <t>王海霞</t>
  </si>
  <si>
    <t>202307022720</t>
  </si>
  <si>
    <t>肖丽星</t>
  </si>
  <si>
    <t>202307020811</t>
  </si>
  <si>
    <t>孙溜阳</t>
  </si>
  <si>
    <t>202307021519</t>
  </si>
  <si>
    <t>陈田序</t>
  </si>
  <si>
    <t>202307021211</t>
  </si>
  <si>
    <t>阮烨璐</t>
  </si>
  <si>
    <t>202307021813</t>
  </si>
  <si>
    <t>成桥雪</t>
  </si>
  <si>
    <t>202307021127</t>
  </si>
  <si>
    <t>侯贤技</t>
  </si>
  <si>
    <t>202307022513</t>
  </si>
  <si>
    <t>吴刚</t>
  </si>
  <si>
    <t>202307021204</t>
  </si>
  <si>
    <t>吴岚</t>
  </si>
  <si>
    <t>202307021006</t>
  </si>
  <si>
    <t>陈山山</t>
  </si>
  <si>
    <t>202307022615</t>
  </si>
  <si>
    <t>符永仿</t>
  </si>
  <si>
    <t>202307021422</t>
  </si>
  <si>
    <t>张成燕</t>
  </si>
  <si>
    <t>202307020710</t>
  </si>
  <si>
    <t>潘金燕</t>
  </si>
  <si>
    <t>202307021108</t>
  </si>
  <si>
    <t>林笑</t>
  </si>
  <si>
    <t>202307020816</t>
  </si>
  <si>
    <t>符棉棉</t>
  </si>
  <si>
    <t>202307021014</t>
  </si>
  <si>
    <t>李东耕</t>
  </si>
  <si>
    <t>202307021316</t>
  </si>
  <si>
    <t>杨喆</t>
  </si>
  <si>
    <t>202307021616</t>
  </si>
  <si>
    <t>李子云</t>
  </si>
  <si>
    <t>202307021604</t>
  </si>
  <si>
    <t>向紫微</t>
  </si>
  <si>
    <t>202307022903</t>
  </si>
  <si>
    <t>裴巍浩</t>
  </si>
  <si>
    <t>202307022406</t>
  </si>
  <si>
    <t>李祥</t>
  </si>
  <si>
    <t>202307021610</t>
  </si>
  <si>
    <t>贾芸歌</t>
  </si>
  <si>
    <t>202307021622</t>
  </si>
  <si>
    <t>李冰冰</t>
  </si>
  <si>
    <t>202307021814</t>
  </si>
  <si>
    <t>吉家媛</t>
  </si>
  <si>
    <t>202307022518</t>
  </si>
  <si>
    <t>黄娟</t>
  </si>
  <si>
    <t>202307021202</t>
  </si>
  <si>
    <t>杜夏怡</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</si>
</sst>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 numFmtId="177" formatCode="0.00_);\(0.00\)"/>
  </numFmts>
  <fonts count="44">
    <font>
      <sz val="11"/>
      <color theme="1"/>
      <name val="宋体"/>
      <charset val="134"/>
      <scheme val="minor"/>
    </font>
    <font>
      <sz val="14"/>
      <color theme="1"/>
      <name val="宋体"/>
      <charset val="134"/>
      <scheme val="minor"/>
    </font>
    <font>
      <sz val="12"/>
      <color theme="1"/>
      <name val="宋体"/>
      <charset val="134"/>
      <scheme val="minor"/>
    </font>
    <font>
      <b/>
      <sz val="22"/>
      <name val="宋体"/>
      <charset val="134"/>
      <scheme val="minor"/>
    </font>
    <font>
      <b/>
      <sz val="22"/>
      <color theme="1"/>
      <name val="宋体"/>
      <charset val="134"/>
      <scheme val="minor"/>
    </font>
    <font>
      <b/>
      <sz val="14"/>
      <color theme="1"/>
      <name val="宋体"/>
      <charset val="134"/>
      <scheme val="minor"/>
    </font>
    <font>
      <b/>
      <sz val="14"/>
      <name val="宋体"/>
      <charset val="134"/>
      <scheme val="minor"/>
    </font>
    <font>
      <sz val="12"/>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5"/>
      <color indexed="57"/>
      <name val="宋体"/>
      <charset val="134"/>
    </font>
    <font>
      <b/>
      <sz val="13"/>
      <color indexed="57"/>
      <name val="宋体"/>
      <charset val="134"/>
    </font>
    <font>
      <b/>
      <sz val="11"/>
      <color indexed="57"/>
      <name val="宋体"/>
      <charset val="134"/>
    </font>
    <font>
      <sz val="18"/>
      <color indexed="57"/>
      <name val="宋体"/>
      <charset val="134"/>
    </font>
    <font>
      <sz val="11"/>
      <color indexed="16"/>
      <name val="宋体"/>
      <charset val="134"/>
    </font>
    <font>
      <sz val="11"/>
      <color indexed="8"/>
      <name val="宋体"/>
      <charset val="134"/>
    </font>
    <font>
      <sz val="11"/>
      <color indexed="8"/>
      <name val="Tahoma"/>
      <charset val="134"/>
    </font>
    <font>
      <sz val="10"/>
      <name val="Arial"/>
      <charset val="134"/>
    </font>
    <font>
      <sz val="11"/>
      <color indexed="17"/>
      <name val="宋体"/>
      <charset val="134"/>
    </font>
    <font>
      <b/>
      <sz val="11"/>
      <color indexed="8"/>
      <name val="宋体"/>
      <charset val="134"/>
    </font>
    <font>
      <b/>
      <sz val="11"/>
      <color indexed="10"/>
      <name val="宋体"/>
      <charset val="134"/>
    </font>
    <font>
      <b/>
      <sz val="11"/>
      <color indexed="9"/>
      <name val="宋体"/>
      <charset val="134"/>
    </font>
    <font>
      <i/>
      <sz val="11"/>
      <color indexed="23"/>
      <name val="宋体"/>
      <charset val="134"/>
    </font>
    <font>
      <sz val="11"/>
      <color indexed="10"/>
      <name val="宋体"/>
      <charset val="134"/>
    </font>
    <font>
      <sz val="11"/>
      <color indexed="60"/>
      <name val="宋体"/>
      <charset val="134"/>
    </font>
    <font>
      <b/>
      <sz val="11"/>
      <color indexed="63"/>
      <name val="宋体"/>
      <charset val="134"/>
    </font>
    <font>
      <sz val="11"/>
      <color indexed="62"/>
      <name val="宋体"/>
      <charset val="134"/>
    </font>
  </fonts>
  <fills count="39">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106">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10" applyNumberFormat="0" applyFill="0" applyAlignment="0" applyProtection="0">
      <alignment vertical="center"/>
    </xf>
    <xf numFmtId="0" fontId="27" fillId="0" borderId="10" applyNumberFormat="0" applyFill="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28" fillId="0" borderId="11" applyNumberFormat="0" applyFill="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12" applyNumberFormat="0" applyFill="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31" fillId="33" borderId="0" applyNumberFormat="0" applyBorder="0" applyAlignment="0" applyProtection="0">
      <alignment vertical="center"/>
    </xf>
    <xf numFmtId="0" fontId="32" fillId="0" borderId="0">
      <alignment vertical="center"/>
    </xf>
    <xf numFmtId="0" fontId="33" fillId="0" borderId="0">
      <alignment vertical="center"/>
    </xf>
    <xf numFmtId="0" fontId="32" fillId="0" borderId="0">
      <alignment vertical="center"/>
    </xf>
    <xf numFmtId="0" fontId="32" fillId="0" borderId="0">
      <alignment vertical="center"/>
    </xf>
    <xf numFmtId="0" fontId="32" fillId="0" borderId="0">
      <alignment vertical="center"/>
    </xf>
    <xf numFmtId="0" fontId="34" fillId="0" borderId="0">
      <alignment vertical="center"/>
    </xf>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35" fillId="34" borderId="0" applyNumberFormat="0" applyBorder="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6" fillId="0" borderId="13" applyNumberFormat="0" applyFill="0" applyAlignment="0" applyProtection="0">
      <alignment vertical="center"/>
    </xf>
    <xf numFmtId="0" fontId="37" fillId="35" borderId="14" applyNumberFormat="0" applyAlignment="0" applyProtection="0">
      <alignment vertical="center"/>
    </xf>
    <xf numFmtId="0" fontId="37" fillId="35" borderId="14" applyNumberFormat="0" applyAlignment="0" applyProtection="0">
      <alignment vertical="center"/>
    </xf>
    <xf numFmtId="0" fontId="37" fillId="35" borderId="14" applyNumberFormat="0" applyAlignment="0" applyProtection="0">
      <alignment vertical="center"/>
    </xf>
    <xf numFmtId="0" fontId="38" fillId="36" borderId="15" applyNumberFormat="0" applyAlignment="0" applyProtection="0">
      <alignment vertical="center"/>
    </xf>
    <xf numFmtId="0" fontId="38" fillId="36" borderId="15" applyNumberFormat="0" applyAlignment="0" applyProtection="0">
      <alignment vertical="center"/>
    </xf>
    <xf numFmtId="0" fontId="38" fillId="36" borderId="15"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1" fillId="37" borderId="0" applyNumberFormat="0" applyBorder="0" applyAlignment="0" applyProtection="0">
      <alignment vertical="center"/>
    </xf>
    <xf numFmtId="0" fontId="42" fillId="35" borderId="17" applyNumberFormat="0" applyAlignment="0" applyProtection="0">
      <alignment vertical="center"/>
    </xf>
    <xf numFmtId="0" fontId="42" fillId="35" borderId="17" applyNumberFormat="0" applyAlignment="0" applyProtection="0">
      <alignment vertical="center"/>
    </xf>
    <xf numFmtId="0" fontId="42" fillId="35" borderId="17" applyNumberFormat="0" applyAlignment="0" applyProtection="0">
      <alignment vertical="center"/>
    </xf>
    <xf numFmtId="0" fontId="43" fillId="33" borderId="14" applyNumberFormat="0" applyAlignment="0" applyProtection="0">
      <alignment vertical="center"/>
    </xf>
    <xf numFmtId="0" fontId="43" fillId="33" borderId="14" applyNumberFormat="0" applyAlignment="0" applyProtection="0">
      <alignment vertical="center"/>
    </xf>
    <xf numFmtId="0" fontId="43" fillId="33" borderId="14" applyNumberFormat="0" applyAlignment="0" applyProtection="0">
      <alignment vertical="center"/>
    </xf>
    <xf numFmtId="0" fontId="32" fillId="38" borderId="18" applyNumberFormat="0" applyFont="0" applyAlignment="0" applyProtection="0">
      <alignment vertical="center"/>
    </xf>
    <xf numFmtId="0" fontId="32" fillId="38" borderId="18" applyNumberFormat="0" applyFont="0" applyAlignment="0" applyProtection="0">
      <alignment vertical="center"/>
    </xf>
    <xf numFmtId="0" fontId="32" fillId="38" borderId="18" applyNumberFormat="0" applyFont="0" applyAlignment="0" applyProtection="0">
      <alignment vertical="center"/>
    </xf>
  </cellStyleXfs>
  <cellXfs count="18">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176" fontId="0" fillId="0"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xf>
    <xf numFmtId="0" fontId="4" fillId="0" borderId="0" xfId="0" applyFont="1" applyFill="1" applyBorder="1"/>
    <xf numFmtId="176" fontId="4" fillId="0" borderId="0" xfId="0" applyNumberFormat="1" applyFont="1" applyFill="1" applyBorder="1"/>
    <xf numFmtId="0" fontId="5"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xf>
  </cellXfs>
  <cellStyles count="10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标题 1 2" xfId="49"/>
    <cellStyle name="标题 1 3" xfId="50"/>
    <cellStyle name="标题 1 4" xfId="51"/>
    <cellStyle name="标题 2 2" xfId="52"/>
    <cellStyle name="标题 2 3" xfId="53"/>
    <cellStyle name="标题 2 4" xfId="54"/>
    <cellStyle name="标题 3 2" xfId="55"/>
    <cellStyle name="标题 3 3" xfId="56"/>
    <cellStyle name="标题 3 4" xfId="57"/>
    <cellStyle name="标题 4 2" xfId="58"/>
    <cellStyle name="标题 4 3" xfId="59"/>
    <cellStyle name="标题 4 4" xfId="60"/>
    <cellStyle name="标题 5" xfId="61"/>
    <cellStyle name="标题 6" xfId="62"/>
    <cellStyle name="标题 7" xfId="63"/>
    <cellStyle name="差 2" xfId="64"/>
    <cellStyle name="差 3" xfId="65"/>
    <cellStyle name="差 4" xfId="66"/>
    <cellStyle name="常规 2" xfId="67"/>
    <cellStyle name="常规 3" xfId="68"/>
    <cellStyle name="常规 4" xfId="69"/>
    <cellStyle name="常规 5" xfId="70"/>
    <cellStyle name="常规 6" xfId="71"/>
    <cellStyle name="常规 7" xfId="72"/>
    <cellStyle name="好 2" xfId="73"/>
    <cellStyle name="好 3" xfId="74"/>
    <cellStyle name="好 4" xfId="75"/>
    <cellStyle name="汇总 2" xfId="76"/>
    <cellStyle name="汇总 3" xfId="77"/>
    <cellStyle name="汇总 4" xfId="78"/>
    <cellStyle name="计算 2" xfId="79"/>
    <cellStyle name="计算 3" xfId="80"/>
    <cellStyle name="计算 4" xfId="81"/>
    <cellStyle name="检查单元格 2" xfId="82"/>
    <cellStyle name="检查单元格 3" xfId="83"/>
    <cellStyle name="检查单元格 4" xfId="84"/>
    <cellStyle name="解释性文本 2" xfId="85"/>
    <cellStyle name="解释性文本 3" xfId="86"/>
    <cellStyle name="解释性文本 4" xfId="87"/>
    <cellStyle name="警告文本 2" xfId="88"/>
    <cellStyle name="警告文本 3" xfId="89"/>
    <cellStyle name="警告文本 4" xfId="90"/>
    <cellStyle name="链接单元格 2" xfId="91"/>
    <cellStyle name="链接单元格 3" xfId="92"/>
    <cellStyle name="链接单元格 4" xfId="93"/>
    <cellStyle name="适中 2" xfId="94"/>
    <cellStyle name="适中 3" xfId="95"/>
    <cellStyle name="适中 4" xfId="96"/>
    <cellStyle name="输出 2" xfId="97"/>
    <cellStyle name="输出 3" xfId="98"/>
    <cellStyle name="输出 4" xfId="99"/>
    <cellStyle name="输入 2" xfId="100"/>
    <cellStyle name="输入 3" xfId="101"/>
    <cellStyle name="输入 4" xfId="102"/>
    <cellStyle name="注释 2" xfId="103"/>
    <cellStyle name="注释 3" xfId="104"/>
    <cellStyle name="注释 4" xfId="105"/>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2"/>
  <sheetViews>
    <sheetView tabSelected="1" topLeftCell="A89" workbookViewId="0">
      <selection activeCell="J18" sqref="J18"/>
    </sheetView>
  </sheetViews>
  <sheetFormatPr defaultColWidth="9" defaultRowHeight="47" customHeight="1"/>
  <cols>
    <col min="1" max="1" width="7" style="3" customWidth="1"/>
    <col min="2" max="2" width="38" style="3" customWidth="1"/>
    <col min="3" max="3" width="14.6" style="3" customWidth="1"/>
    <col min="4" max="4" width="10.4" style="3" customWidth="1"/>
    <col min="5" max="5" width="11" style="4" customWidth="1"/>
    <col min="6" max="6" width="13.4" style="4" customWidth="1"/>
    <col min="7" max="7" width="10.8636363636364" style="4" customWidth="1"/>
    <col min="8" max="8" width="12.6" style="4" customWidth="1"/>
    <col min="9" max="9" width="11.8636363636364" style="4" customWidth="1"/>
    <col min="10" max="10" width="6.72727272727273" style="3" customWidth="1"/>
    <col min="11" max="11" width="10.6" style="3" customWidth="1"/>
    <col min="12" max="16384" width="9" style="3"/>
  </cols>
  <sheetData>
    <row r="1" ht="27.5" spans="1:11">
      <c r="A1" s="5" t="s">
        <v>0</v>
      </c>
      <c r="B1" s="6"/>
      <c r="C1" s="7"/>
      <c r="D1" s="7"/>
      <c r="E1" s="8"/>
      <c r="F1" s="8"/>
      <c r="G1" s="8"/>
      <c r="H1" s="8"/>
      <c r="I1" s="8"/>
      <c r="J1" s="7"/>
      <c r="K1" s="7"/>
    </row>
    <row r="2" s="1" customFormat="1" ht="45" customHeight="1" spans="1:11">
      <c r="A2" s="9" t="s">
        <v>1</v>
      </c>
      <c r="B2" s="9" t="s">
        <v>2</v>
      </c>
      <c r="C2" s="9" t="s">
        <v>3</v>
      </c>
      <c r="D2" s="9" t="s">
        <v>4</v>
      </c>
      <c r="E2" s="10" t="s">
        <v>5</v>
      </c>
      <c r="F2" s="11" t="s">
        <v>6</v>
      </c>
      <c r="G2" s="10" t="s">
        <v>7</v>
      </c>
      <c r="H2" s="11" t="s">
        <v>8</v>
      </c>
      <c r="I2" s="10" t="s">
        <v>9</v>
      </c>
      <c r="J2" s="9" t="s">
        <v>10</v>
      </c>
      <c r="K2" s="9" t="s">
        <v>11</v>
      </c>
    </row>
    <row r="3" s="2" customFormat="1" ht="27.85" customHeight="1" spans="1:11">
      <c r="A3" s="12">
        <v>1</v>
      </c>
      <c r="B3" s="13" t="s">
        <v>12</v>
      </c>
      <c r="C3" s="12" t="s">
        <v>13</v>
      </c>
      <c r="D3" s="13" t="s">
        <v>14</v>
      </c>
      <c r="E3" s="14">
        <v>67.9</v>
      </c>
      <c r="F3" s="14">
        <f t="shared" ref="F3:F29" si="0">E3*0.6</f>
        <v>40.74</v>
      </c>
      <c r="G3" s="15">
        <v>84.49</v>
      </c>
      <c r="H3" s="14">
        <f t="shared" ref="H3:H29" si="1">G3*0.4</f>
        <v>33.8</v>
      </c>
      <c r="I3" s="14">
        <f t="shared" ref="I3:I29" si="2">F3+H3</f>
        <v>74.54</v>
      </c>
      <c r="J3" s="12">
        <v>1</v>
      </c>
      <c r="K3" s="13"/>
    </row>
    <row r="4" s="2" customFormat="1" ht="27.85" customHeight="1" spans="1:11">
      <c r="A4" s="12">
        <v>2</v>
      </c>
      <c r="B4" s="13" t="s">
        <v>15</v>
      </c>
      <c r="C4" s="12" t="s">
        <v>16</v>
      </c>
      <c r="D4" s="13" t="s">
        <v>17</v>
      </c>
      <c r="E4" s="14">
        <v>79.7</v>
      </c>
      <c r="F4" s="14">
        <f t="shared" si="0"/>
        <v>47.82</v>
      </c>
      <c r="G4" s="15">
        <v>83.56</v>
      </c>
      <c r="H4" s="14">
        <f t="shared" si="1"/>
        <v>33.42</v>
      </c>
      <c r="I4" s="14">
        <f t="shared" si="2"/>
        <v>81.24</v>
      </c>
      <c r="J4" s="12">
        <v>1</v>
      </c>
      <c r="K4" s="13"/>
    </row>
    <row r="5" s="2" customFormat="1" ht="27.85" customHeight="1" spans="1:11">
      <c r="A5" s="12">
        <v>3</v>
      </c>
      <c r="B5" s="13" t="s">
        <v>18</v>
      </c>
      <c r="C5" s="12" t="s">
        <v>19</v>
      </c>
      <c r="D5" s="13" t="s">
        <v>20</v>
      </c>
      <c r="E5" s="14">
        <v>63.9</v>
      </c>
      <c r="F5" s="14">
        <f t="shared" si="0"/>
        <v>38.34</v>
      </c>
      <c r="G5" s="15">
        <v>67</v>
      </c>
      <c r="H5" s="14">
        <f t="shared" si="1"/>
        <v>26.8</v>
      </c>
      <c r="I5" s="14">
        <f t="shared" si="2"/>
        <v>65.14</v>
      </c>
      <c r="J5" s="12">
        <v>1</v>
      </c>
      <c r="K5" s="13"/>
    </row>
    <row r="6" s="2" customFormat="1" ht="27.85" customHeight="1" spans="1:11">
      <c r="A6" s="12">
        <v>4</v>
      </c>
      <c r="B6" s="13" t="s">
        <v>21</v>
      </c>
      <c r="C6" s="12" t="s">
        <v>22</v>
      </c>
      <c r="D6" s="13" t="s">
        <v>23</v>
      </c>
      <c r="E6" s="14">
        <v>68</v>
      </c>
      <c r="F6" s="14">
        <f t="shared" si="0"/>
        <v>40.8</v>
      </c>
      <c r="G6" s="15">
        <v>76.78</v>
      </c>
      <c r="H6" s="14">
        <f t="shared" si="1"/>
        <v>30.71</v>
      </c>
      <c r="I6" s="14">
        <f t="shared" si="2"/>
        <v>71.51</v>
      </c>
      <c r="J6" s="12">
        <v>1</v>
      </c>
      <c r="K6" s="13"/>
    </row>
    <row r="7" s="2" customFormat="1" ht="27.85" customHeight="1" spans="1:11">
      <c r="A7" s="12">
        <v>5</v>
      </c>
      <c r="B7" s="12" t="s">
        <v>24</v>
      </c>
      <c r="C7" s="12" t="s">
        <v>25</v>
      </c>
      <c r="D7" s="13" t="s">
        <v>26</v>
      </c>
      <c r="E7" s="14">
        <v>64.2</v>
      </c>
      <c r="F7" s="14">
        <f t="shared" si="0"/>
        <v>38.52</v>
      </c>
      <c r="G7" s="14">
        <v>78.79</v>
      </c>
      <c r="H7" s="14">
        <f t="shared" si="1"/>
        <v>31.52</v>
      </c>
      <c r="I7" s="14">
        <f t="shared" si="2"/>
        <v>70.04</v>
      </c>
      <c r="J7" s="12">
        <v>1</v>
      </c>
      <c r="K7" s="12"/>
    </row>
    <row r="8" s="2" customFormat="1" ht="27.85" customHeight="1" spans="1:11">
      <c r="A8" s="12">
        <v>6</v>
      </c>
      <c r="B8" s="12" t="s">
        <v>24</v>
      </c>
      <c r="C8" s="12" t="s">
        <v>27</v>
      </c>
      <c r="D8" s="13" t="s">
        <v>28</v>
      </c>
      <c r="E8" s="14">
        <v>65.6</v>
      </c>
      <c r="F8" s="14">
        <f t="shared" si="0"/>
        <v>39.36</v>
      </c>
      <c r="G8" s="14">
        <v>74.47</v>
      </c>
      <c r="H8" s="14">
        <f t="shared" si="1"/>
        <v>29.79</v>
      </c>
      <c r="I8" s="14">
        <f t="shared" si="2"/>
        <v>69.15</v>
      </c>
      <c r="J8" s="12">
        <v>2</v>
      </c>
      <c r="K8" s="12"/>
    </row>
    <row r="9" s="2" customFormat="1" ht="27.85" customHeight="1" spans="1:11">
      <c r="A9" s="12">
        <v>7</v>
      </c>
      <c r="B9" s="12" t="s">
        <v>29</v>
      </c>
      <c r="C9" s="12" t="s">
        <v>30</v>
      </c>
      <c r="D9" s="13" t="s">
        <v>31</v>
      </c>
      <c r="E9" s="15">
        <v>83.1</v>
      </c>
      <c r="F9" s="14">
        <f t="shared" si="0"/>
        <v>49.86</v>
      </c>
      <c r="G9" s="14">
        <v>81.27</v>
      </c>
      <c r="H9" s="14">
        <f t="shared" si="1"/>
        <v>32.51</v>
      </c>
      <c r="I9" s="14">
        <f t="shared" si="2"/>
        <v>82.37</v>
      </c>
      <c r="J9" s="12">
        <v>1</v>
      </c>
      <c r="K9" s="12"/>
    </row>
    <row r="10" s="2" customFormat="1" ht="27.85" customHeight="1" spans="1:11">
      <c r="A10" s="12">
        <v>8</v>
      </c>
      <c r="B10" s="13" t="s">
        <v>32</v>
      </c>
      <c r="C10" s="13" t="s">
        <v>33</v>
      </c>
      <c r="D10" s="13" t="s">
        <v>34</v>
      </c>
      <c r="E10" s="16">
        <v>68.4</v>
      </c>
      <c r="F10" s="14">
        <f t="shared" si="0"/>
        <v>41.04</v>
      </c>
      <c r="G10" s="17">
        <v>85.49</v>
      </c>
      <c r="H10" s="14">
        <f t="shared" si="1"/>
        <v>34.2</v>
      </c>
      <c r="I10" s="14">
        <f t="shared" si="2"/>
        <v>75.24</v>
      </c>
      <c r="J10" s="13">
        <v>1</v>
      </c>
      <c r="K10" s="13"/>
    </row>
    <row r="11" s="2" customFormat="1" ht="27.85" customHeight="1" spans="1:11">
      <c r="A11" s="12">
        <v>9</v>
      </c>
      <c r="B11" s="13" t="s">
        <v>35</v>
      </c>
      <c r="C11" s="13" t="s">
        <v>36</v>
      </c>
      <c r="D11" s="13" t="s">
        <v>37</v>
      </c>
      <c r="E11" s="16">
        <v>69.7</v>
      </c>
      <c r="F11" s="14">
        <f t="shared" si="0"/>
        <v>41.82</v>
      </c>
      <c r="G11" s="17">
        <v>87.77</v>
      </c>
      <c r="H11" s="14">
        <f t="shared" si="1"/>
        <v>35.11</v>
      </c>
      <c r="I11" s="14">
        <f t="shared" si="2"/>
        <v>76.93</v>
      </c>
      <c r="J11" s="13">
        <v>1</v>
      </c>
      <c r="K11" s="13"/>
    </row>
    <row r="12" ht="27.85" customHeight="1" spans="1:11">
      <c r="A12" s="12">
        <v>10</v>
      </c>
      <c r="B12" s="12" t="s">
        <v>38</v>
      </c>
      <c r="C12" s="12" t="s">
        <v>39</v>
      </c>
      <c r="D12" s="12" t="s">
        <v>40</v>
      </c>
      <c r="E12" s="15">
        <v>71.2</v>
      </c>
      <c r="F12" s="14">
        <f t="shared" si="0"/>
        <v>42.72</v>
      </c>
      <c r="G12" s="15">
        <v>84.95</v>
      </c>
      <c r="H12" s="14">
        <f t="shared" si="1"/>
        <v>33.98</v>
      </c>
      <c r="I12" s="14">
        <f t="shared" si="2"/>
        <v>76.7</v>
      </c>
      <c r="J12" s="12">
        <v>1</v>
      </c>
      <c r="K12" s="12"/>
    </row>
    <row r="13" ht="27.85" customHeight="1" spans="1:11">
      <c r="A13" s="12">
        <v>11</v>
      </c>
      <c r="B13" s="12" t="s">
        <v>41</v>
      </c>
      <c r="C13" s="12" t="s">
        <v>42</v>
      </c>
      <c r="D13" s="12" t="s">
        <v>43</v>
      </c>
      <c r="E13" s="15">
        <v>72.2</v>
      </c>
      <c r="F13" s="14">
        <f t="shared" si="0"/>
        <v>43.32</v>
      </c>
      <c r="G13" s="15">
        <v>76.67</v>
      </c>
      <c r="H13" s="14">
        <f t="shared" si="1"/>
        <v>30.67</v>
      </c>
      <c r="I13" s="14">
        <f t="shared" si="2"/>
        <v>73.99</v>
      </c>
      <c r="J13" s="12">
        <v>1</v>
      </c>
      <c r="K13" s="12"/>
    </row>
    <row r="14" ht="27.85" customHeight="1" spans="1:11">
      <c r="A14" s="12">
        <v>12</v>
      </c>
      <c r="B14" s="12" t="s">
        <v>44</v>
      </c>
      <c r="C14" s="12" t="s">
        <v>45</v>
      </c>
      <c r="D14" s="12" t="s">
        <v>46</v>
      </c>
      <c r="E14" s="15">
        <v>80.6</v>
      </c>
      <c r="F14" s="14">
        <f t="shared" si="0"/>
        <v>48.36</v>
      </c>
      <c r="G14" s="15">
        <v>85</v>
      </c>
      <c r="H14" s="14">
        <f t="shared" si="1"/>
        <v>34</v>
      </c>
      <c r="I14" s="14">
        <f t="shared" si="2"/>
        <v>82.36</v>
      </c>
      <c r="J14" s="12">
        <v>1</v>
      </c>
      <c r="K14" s="12"/>
    </row>
    <row r="15" ht="27.85" customHeight="1" spans="1:11">
      <c r="A15" s="12">
        <v>13</v>
      </c>
      <c r="B15" s="12" t="s">
        <v>44</v>
      </c>
      <c r="C15" s="12" t="s">
        <v>47</v>
      </c>
      <c r="D15" s="12" t="s">
        <v>48</v>
      </c>
      <c r="E15" s="15">
        <v>77.7</v>
      </c>
      <c r="F15" s="14">
        <f t="shared" si="0"/>
        <v>46.62</v>
      </c>
      <c r="G15" s="15">
        <v>81</v>
      </c>
      <c r="H15" s="14">
        <f t="shared" si="1"/>
        <v>32.4</v>
      </c>
      <c r="I15" s="14">
        <f t="shared" si="2"/>
        <v>79.02</v>
      </c>
      <c r="J15" s="12">
        <v>2</v>
      </c>
      <c r="K15" s="12"/>
    </row>
    <row r="16" ht="27.85" customHeight="1" spans="1:11">
      <c r="A16" s="12">
        <v>14</v>
      </c>
      <c r="B16" s="12" t="s">
        <v>44</v>
      </c>
      <c r="C16" s="12" t="s">
        <v>49</v>
      </c>
      <c r="D16" s="12" t="s">
        <v>50</v>
      </c>
      <c r="E16" s="15">
        <v>76.6</v>
      </c>
      <c r="F16" s="14">
        <f t="shared" si="0"/>
        <v>45.96</v>
      </c>
      <c r="G16" s="15">
        <v>74.33</v>
      </c>
      <c r="H16" s="14">
        <f t="shared" si="1"/>
        <v>29.73</v>
      </c>
      <c r="I16" s="14">
        <f t="shared" si="2"/>
        <v>75.69</v>
      </c>
      <c r="J16" s="12">
        <v>3</v>
      </c>
      <c r="K16" s="12"/>
    </row>
    <row r="17" ht="27.85" customHeight="1" spans="1:11">
      <c r="A17" s="12">
        <v>15</v>
      </c>
      <c r="B17" s="12" t="s">
        <v>44</v>
      </c>
      <c r="C17" s="12" t="s">
        <v>51</v>
      </c>
      <c r="D17" s="12" t="s">
        <v>52</v>
      </c>
      <c r="E17" s="15">
        <v>73.7</v>
      </c>
      <c r="F17" s="14">
        <f t="shared" si="0"/>
        <v>44.22</v>
      </c>
      <c r="G17" s="15">
        <v>75.67</v>
      </c>
      <c r="H17" s="14">
        <f t="shared" si="1"/>
        <v>30.27</v>
      </c>
      <c r="I17" s="14">
        <f t="shared" si="2"/>
        <v>74.49</v>
      </c>
      <c r="J17" s="12">
        <v>4</v>
      </c>
      <c r="K17" s="12"/>
    </row>
    <row r="18" ht="27.85" customHeight="1" spans="1:11">
      <c r="A18" s="12">
        <v>16</v>
      </c>
      <c r="B18" s="12" t="s">
        <v>44</v>
      </c>
      <c r="C18" s="12" t="s">
        <v>53</v>
      </c>
      <c r="D18" s="12" t="s">
        <v>54</v>
      </c>
      <c r="E18" s="15">
        <v>74.4</v>
      </c>
      <c r="F18" s="14">
        <f t="shared" si="0"/>
        <v>44.64</v>
      </c>
      <c r="G18" s="15">
        <v>73.67</v>
      </c>
      <c r="H18" s="14">
        <f t="shared" si="1"/>
        <v>29.47</v>
      </c>
      <c r="I18" s="14">
        <f t="shared" si="2"/>
        <v>74.11</v>
      </c>
      <c r="J18" s="12">
        <v>5</v>
      </c>
      <c r="K18" s="12"/>
    </row>
    <row r="19" ht="27.85" customHeight="1" spans="1:11">
      <c r="A19" s="12">
        <v>17</v>
      </c>
      <c r="B19" s="12" t="s">
        <v>55</v>
      </c>
      <c r="C19" s="12" t="s">
        <v>56</v>
      </c>
      <c r="D19" s="12" t="s">
        <v>57</v>
      </c>
      <c r="E19" s="15">
        <v>65.7</v>
      </c>
      <c r="F19" s="14">
        <f t="shared" si="0"/>
        <v>39.42</v>
      </c>
      <c r="G19" s="15">
        <v>83.92</v>
      </c>
      <c r="H19" s="14">
        <f t="shared" si="1"/>
        <v>33.57</v>
      </c>
      <c r="I19" s="14">
        <f t="shared" si="2"/>
        <v>72.99</v>
      </c>
      <c r="J19" s="12">
        <v>1</v>
      </c>
      <c r="K19" s="12"/>
    </row>
    <row r="20" ht="27.85" customHeight="1" spans="1:11">
      <c r="A20" s="12">
        <v>18</v>
      </c>
      <c r="B20" s="12" t="s">
        <v>58</v>
      </c>
      <c r="C20" s="12" t="s">
        <v>59</v>
      </c>
      <c r="D20" s="12" t="s">
        <v>60</v>
      </c>
      <c r="E20" s="15">
        <v>79.2</v>
      </c>
      <c r="F20" s="14">
        <f t="shared" si="0"/>
        <v>47.52</v>
      </c>
      <c r="G20" s="15">
        <v>74.67</v>
      </c>
      <c r="H20" s="14">
        <f t="shared" si="1"/>
        <v>29.87</v>
      </c>
      <c r="I20" s="14">
        <f t="shared" si="2"/>
        <v>77.39</v>
      </c>
      <c r="J20" s="12">
        <v>1</v>
      </c>
      <c r="K20" s="12"/>
    </row>
    <row r="21" ht="27.85" customHeight="1" spans="1:11">
      <c r="A21" s="12">
        <v>19</v>
      </c>
      <c r="B21" s="12" t="s">
        <v>61</v>
      </c>
      <c r="C21" s="12" t="s">
        <v>62</v>
      </c>
      <c r="D21" s="12" t="s">
        <v>63</v>
      </c>
      <c r="E21" s="15">
        <v>68.5</v>
      </c>
      <c r="F21" s="14">
        <f t="shared" si="0"/>
        <v>41.1</v>
      </c>
      <c r="G21" s="15">
        <v>71.33</v>
      </c>
      <c r="H21" s="14">
        <f t="shared" si="1"/>
        <v>28.53</v>
      </c>
      <c r="I21" s="14">
        <f t="shared" si="2"/>
        <v>69.63</v>
      </c>
      <c r="J21" s="12">
        <v>1</v>
      </c>
      <c r="K21" s="12"/>
    </row>
    <row r="22" ht="27.85" customHeight="1" spans="1:11">
      <c r="A22" s="12">
        <v>20</v>
      </c>
      <c r="B22" s="12" t="s">
        <v>61</v>
      </c>
      <c r="C22" s="12" t="s">
        <v>64</v>
      </c>
      <c r="D22" s="12" t="s">
        <v>65</v>
      </c>
      <c r="E22" s="15">
        <v>64.6</v>
      </c>
      <c r="F22" s="14">
        <f t="shared" si="0"/>
        <v>38.76</v>
      </c>
      <c r="G22" s="15">
        <v>73</v>
      </c>
      <c r="H22" s="14">
        <f t="shared" si="1"/>
        <v>29.2</v>
      </c>
      <c r="I22" s="14">
        <f t="shared" si="2"/>
        <v>67.96</v>
      </c>
      <c r="J22" s="12">
        <v>2</v>
      </c>
      <c r="K22" s="12"/>
    </row>
    <row r="23" ht="27.85" customHeight="1" spans="1:11">
      <c r="A23" s="12">
        <v>21</v>
      </c>
      <c r="B23" s="12" t="s">
        <v>66</v>
      </c>
      <c r="C23" s="12" t="s">
        <v>67</v>
      </c>
      <c r="D23" s="12" t="s">
        <v>68</v>
      </c>
      <c r="E23" s="15">
        <v>74.2</v>
      </c>
      <c r="F23" s="14">
        <f t="shared" si="0"/>
        <v>44.52</v>
      </c>
      <c r="G23" s="15">
        <v>74.67</v>
      </c>
      <c r="H23" s="14">
        <f t="shared" si="1"/>
        <v>29.87</v>
      </c>
      <c r="I23" s="14">
        <f t="shared" si="2"/>
        <v>74.39</v>
      </c>
      <c r="J23" s="12">
        <v>1</v>
      </c>
      <c r="K23" s="12"/>
    </row>
    <row r="24" ht="27.85" customHeight="1" spans="1:11">
      <c r="A24" s="12">
        <v>22</v>
      </c>
      <c r="B24" s="12" t="s">
        <v>69</v>
      </c>
      <c r="C24" s="12" t="s">
        <v>70</v>
      </c>
      <c r="D24" s="12" t="s">
        <v>71</v>
      </c>
      <c r="E24" s="15">
        <v>55.6</v>
      </c>
      <c r="F24" s="14">
        <f t="shared" si="0"/>
        <v>33.36</v>
      </c>
      <c r="G24" s="15">
        <v>85.67</v>
      </c>
      <c r="H24" s="14">
        <f t="shared" si="1"/>
        <v>34.27</v>
      </c>
      <c r="I24" s="14">
        <f t="shared" si="2"/>
        <v>67.63</v>
      </c>
      <c r="J24" s="12">
        <v>1</v>
      </c>
      <c r="K24" s="12"/>
    </row>
    <row r="25" ht="27.85" customHeight="1" spans="1:11">
      <c r="A25" s="12">
        <v>23</v>
      </c>
      <c r="B25" s="12" t="s">
        <v>69</v>
      </c>
      <c r="C25" s="12" t="s">
        <v>72</v>
      </c>
      <c r="D25" s="12" t="s">
        <v>73</v>
      </c>
      <c r="E25" s="15">
        <v>52.6</v>
      </c>
      <c r="F25" s="14">
        <f t="shared" si="0"/>
        <v>31.56</v>
      </c>
      <c r="G25" s="15">
        <v>85</v>
      </c>
      <c r="H25" s="14">
        <f t="shared" si="1"/>
        <v>34</v>
      </c>
      <c r="I25" s="14">
        <f t="shared" si="2"/>
        <v>65.56</v>
      </c>
      <c r="J25" s="12">
        <v>2</v>
      </c>
      <c r="K25" s="12"/>
    </row>
    <row r="26" ht="27.85" customHeight="1" spans="1:11">
      <c r="A26" s="12">
        <v>24</v>
      </c>
      <c r="B26" s="12" t="s">
        <v>69</v>
      </c>
      <c r="C26" s="12" t="s">
        <v>74</v>
      </c>
      <c r="D26" s="12" t="s">
        <v>75</v>
      </c>
      <c r="E26" s="15">
        <v>49</v>
      </c>
      <c r="F26" s="14">
        <f t="shared" si="0"/>
        <v>29.4</v>
      </c>
      <c r="G26" s="15">
        <v>79.67</v>
      </c>
      <c r="H26" s="14">
        <f t="shared" si="1"/>
        <v>31.87</v>
      </c>
      <c r="I26" s="14">
        <f t="shared" si="2"/>
        <v>61.27</v>
      </c>
      <c r="J26" s="12">
        <v>3</v>
      </c>
      <c r="K26" s="12"/>
    </row>
    <row r="27" ht="27.85" customHeight="1" spans="1:11">
      <c r="A27" s="12">
        <v>25</v>
      </c>
      <c r="B27" s="12" t="s">
        <v>69</v>
      </c>
      <c r="C27" s="12" t="s">
        <v>76</v>
      </c>
      <c r="D27" s="12" t="s">
        <v>77</v>
      </c>
      <c r="E27" s="15">
        <v>55.3</v>
      </c>
      <c r="F27" s="14">
        <f t="shared" si="0"/>
        <v>33.18</v>
      </c>
      <c r="G27" s="15">
        <v>67.67</v>
      </c>
      <c r="H27" s="14">
        <f t="shared" si="1"/>
        <v>27.07</v>
      </c>
      <c r="I27" s="14">
        <f t="shared" si="2"/>
        <v>60.25</v>
      </c>
      <c r="J27" s="12">
        <v>4</v>
      </c>
      <c r="K27" s="12"/>
    </row>
    <row r="28" ht="27.85" customHeight="1" spans="1:11">
      <c r="A28" s="12">
        <v>26</v>
      </c>
      <c r="B28" s="12" t="s">
        <v>69</v>
      </c>
      <c r="C28" s="12" t="s">
        <v>78</v>
      </c>
      <c r="D28" s="12" t="s">
        <v>79</v>
      </c>
      <c r="E28" s="15">
        <v>48.9</v>
      </c>
      <c r="F28" s="14">
        <f t="shared" si="0"/>
        <v>29.34</v>
      </c>
      <c r="G28" s="15">
        <v>76</v>
      </c>
      <c r="H28" s="14">
        <f t="shared" si="1"/>
        <v>30.4</v>
      </c>
      <c r="I28" s="14">
        <f t="shared" si="2"/>
        <v>59.74</v>
      </c>
      <c r="J28" s="12">
        <v>5</v>
      </c>
      <c r="K28" s="12"/>
    </row>
    <row r="29" ht="27.85" customHeight="1" spans="1:11">
      <c r="A29" s="12">
        <v>27</v>
      </c>
      <c r="B29" s="12" t="s">
        <v>69</v>
      </c>
      <c r="C29" s="12" t="s">
        <v>80</v>
      </c>
      <c r="D29" s="12" t="s">
        <v>81</v>
      </c>
      <c r="E29" s="15">
        <v>46.9</v>
      </c>
      <c r="F29" s="14">
        <f t="shared" si="0"/>
        <v>28.14</v>
      </c>
      <c r="G29" s="15">
        <v>72.67</v>
      </c>
      <c r="H29" s="14">
        <f t="shared" si="1"/>
        <v>29.07</v>
      </c>
      <c r="I29" s="14">
        <f t="shared" si="2"/>
        <v>57.21</v>
      </c>
      <c r="J29" s="12">
        <v>6</v>
      </c>
      <c r="K29" s="12"/>
    </row>
    <row r="30" ht="27.85" customHeight="1" spans="1:11">
      <c r="A30" s="12">
        <v>28</v>
      </c>
      <c r="B30" s="12" t="s">
        <v>82</v>
      </c>
      <c r="C30" s="12" t="s">
        <v>83</v>
      </c>
      <c r="D30" s="12" t="s">
        <v>84</v>
      </c>
      <c r="E30" s="15">
        <v>71.6</v>
      </c>
      <c r="F30" s="14">
        <f t="shared" ref="F30:F80" si="3">E30*0.6</f>
        <v>42.96</v>
      </c>
      <c r="G30" s="15">
        <v>78.33</v>
      </c>
      <c r="H30" s="14">
        <f t="shared" ref="H30:H80" si="4">G30*0.4</f>
        <v>31.33</v>
      </c>
      <c r="I30" s="14">
        <f t="shared" ref="I30:I80" si="5">F30+H30</f>
        <v>74.29</v>
      </c>
      <c r="J30" s="12">
        <v>1</v>
      </c>
      <c r="K30" s="12"/>
    </row>
    <row r="31" ht="27.85" customHeight="1" spans="1:11">
      <c r="A31" s="12">
        <v>29</v>
      </c>
      <c r="B31" s="12" t="s">
        <v>82</v>
      </c>
      <c r="C31" s="12" t="s">
        <v>85</v>
      </c>
      <c r="D31" s="12" t="s">
        <v>86</v>
      </c>
      <c r="E31" s="15">
        <v>65.6</v>
      </c>
      <c r="F31" s="14">
        <f t="shared" si="3"/>
        <v>39.36</v>
      </c>
      <c r="G31" s="15">
        <v>81.67</v>
      </c>
      <c r="H31" s="14">
        <f t="shared" si="4"/>
        <v>32.67</v>
      </c>
      <c r="I31" s="14">
        <f t="shared" si="5"/>
        <v>72.03</v>
      </c>
      <c r="J31" s="12">
        <v>2</v>
      </c>
      <c r="K31" s="12"/>
    </row>
    <row r="32" ht="27.85" customHeight="1" spans="1:11">
      <c r="A32" s="12">
        <v>30</v>
      </c>
      <c r="B32" s="12" t="s">
        <v>82</v>
      </c>
      <c r="C32" s="12" t="s">
        <v>87</v>
      </c>
      <c r="D32" s="12" t="s">
        <v>88</v>
      </c>
      <c r="E32" s="15">
        <v>69</v>
      </c>
      <c r="F32" s="14">
        <f t="shared" si="3"/>
        <v>41.4</v>
      </c>
      <c r="G32" s="15">
        <v>75.33</v>
      </c>
      <c r="H32" s="14">
        <f t="shared" si="4"/>
        <v>30.13</v>
      </c>
      <c r="I32" s="14">
        <f t="shared" si="5"/>
        <v>71.53</v>
      </c>
      <c r="J32" s="12">
        <v>3</v>
      </c>
      <c r="K32" s="12"/>
    </row>
    <row r="33" ht="27.85" customHeight="1" spans="1:11">
      <c r="A33" s="12">
        <v>31</v>
      </c>
      <c r="B33" s="12" t="s">
        <v>82</v>
      </c>
      <c r="C33" s="12" t="s">
        <v>89</v>
      </c>
      <c r="D33" s="12" t="s">
        <v>90</v>
      </c>
      <c r="E33" s="15">
        <v>63.3</v>
      </c>
      <c r="F33" s="14">
        <f t="shared" si="3"/>
        <v>37.98</v>
      </c>
      <c r="G33" s="15">
        <v>83</v>
      </c>
      <c r="H33" s="14">
        <f t="shared" si="4"/>
        <v>33.2</v>
      </c>
      <c r="I33" s="14">
        <f t="shared" si="5"/>
        <v>71.18</v>
      </c>
      <c r="J33" s="12">
        <v>4</v>
      </c>
      <c r="K33" s="12"/>
    </row>
    <row r="34" ht="27.85" customHeight="1" spans="1:11">
      <c r="A34" s="12">
        <v>32</v>
      </c>
      <c r="B34" s="12" t="s">
        <v>82</v>
      </c>
      <c r="C34" s="12" t="s">
        <v>91</v>
      </c>
      <c r="D34" s="12" t="s">
        <v>92</v>
      </c>
      <c r="E34" s="15">
        <v>63.8</v>
      </c>
      <c r="F34" s="14">
        <f t="shared" si="3"/>
        <v>38.28</v>
      </c>
      <c r="G34" s="15">
        <v>79</v>
      </c>
      <c r="H34" s="14">
        <f t="shared" si="4"/>
        <v>31.6</v>
      </c>
      <c r="I34" s="14">
        <f t="shared" si="5"/>
        <v>69.88</v>
      </c>
      <c r="J34" s="12">
        <v>5</v>
      </c>
      <c r="K34" s="12"/>
    </row>
    <row r="35" ht="27.85" customHeight="1" spans="1:11">
      <c r="A35" s="12">
        <v>33</v>
      </c>
      <c r="B35" s="12" t="s">
        <v>82</v>
      </c>
      <c r="C35" s="12" t="s">
        <v>93</v>
      </c>
      <c r="D35" s="12" t="s">
        <v>94</v>
      </c>
      <c r="E35" s="15">
        <v>62.4</v>
      </c>
      <c r="F35" s="14">
        <f t="shared" si="3"/>
        <v>37.44</v>
      </c>
      <c r="G35" s="15">
        <v>79.33</v>
      </c>
      <c r="H35" s="14">
        <f t="shared" si="4"/>
        <v>31.73</v>
      </c>
      <c r="I35" s="14">
        <f t="shared" si="5"/>
        <v>69.17</v>
      </c>
      <c r="J35" s="12">
        <v>6</v>
      </c>
      <c r="K35" s="12"/>
    </row>
    <row r="36" ht="27.85" customHeight="1" spans="1:11">
      <c r="A36" s="12">
        <v>34</v>
      </c>
      <c r="B36" s="12" t="s">
        <v>82</v>
      </c>
      <c r="C36" s="12" t="s">
        <v>95</v>
      </c>
      <c r="D36" s="12" t="s">
        <v>96</v>
      </c>
      <c r="E36" s="15">
        <v>63.5</v>
      </c>
      <c r="F36" s="14">
        <f t="shared" si="3"/>
        <v>38.1</v>
      </c>
      <c r="G36" s="15">
        <v>74</v>
      </c>
      <c r="H36" s="14">
        <f t="shared" si="4"/>
        <v>29.6</v>
      </c>
      <c r="I36" s="14">
        <f t="shared" si="5"/>
        <v>67.7</v>
      </c>
      <c r="J36" s="12">
        <v>7</v>
      </c>
      <c r="K36" s="12"/>
    </row>
    <row r="37" ht="27.85" customHeight="1" spans="1:11">
      <c r="A37" s="12">
        <v>35</v>
      </c>
      <c r="B37" s="12" t="s">
        <v>97</v>
      </c>
      <c r="C37" s="12" t="s">
        <v>98</v>
      </c>
      <c r="D37" s="12" t="s">
        <v>99</v>
      </c>
      <c r="E37" s="15">
        <v>65</v>
      </c>
      <c r="F37" s="14">
        <f t="shared" si="3"/>
        <v>39</v>
      </c>
      <c r="G37" s="15">
        <v>64.33</v>
      </c>
      <c r="H37" s="14">
        <f t="shared" si="4"/>
        <v>25.73</v>
      </c>
      <c r="I37" s="14">
        <f t="shared" si="5"/>
        <v>64.73</v>
      </c>
      <c r="J37" s="12">
        <v>1</v>
      </c>
      <c r="K37" s="12"/>
    </row>
    <row r="38" ht="27.85" customHeight="1" spans="1:11">
      <c r="A38" s="12">
        <v>36</v>
      </c>
      <c r="B38" s="12" t="s">
        <v>97</v>
      </c>
      <c r="C38" s="12" t="s">
        <v>100</v>
      </c>
      <c r="D38" s="12" t="s">
        <v>101</v>
      </c>
      <c r="E38" s="15">
        <v>60.2</v>
      </c>
      <c r="F38" s="14">
        <f t="shared" si="3"/>
        <v>36.12</v>
      </c>
      <c r="G38" s="15">
        <v>70</v>
      </c>
      <c r="H38" s="14">
        <f t="shared" si="4"/>
        <v>28</v>
      </c>
      <c r="I38" s="14">
        <f t="shared" si="5"/>
        <v>64.12</v>
      </c>
      <c r="J38" s="12">
        <v>2</v>
      </c>
      <c r="K38" s="12"/>
    </row>
    <row r="39" ht="27.85" customHeight="1" spans="1:11">
      <c r="A39" s="12">
        <v>37</v>
      </c>
      <c r="B39" s="12" t="s">
        <v>97</v>
      </c>
      <c r="C39" s="12" t="s">
        <v>102</v>
      </c>
      <c r="D39" s="12" t="s">
        <v>103</v>
      </c>
      <c r="E39" s="15">
        <v>60.3</v>
      </c>
      <c r="F39" s="14">
        <f t="shared" si="3"/>
        <v>36.18</v>
      </c>
      <c r="G39" s="15">
        <v>60</v>
      </c>
      <c r="H39" s="14">
        <f t="shared" si="4"/>
        <v>24</v>
      </c>
      <c r="I39" s="14">
        <f t="shared" si="5"/>
        <v>60.18</v>
      </c>
      <c r="J39" s="12">
        <v>3</v>
      </c>
      <c r="K39" s="12"/>
    </row>
    <row r="40" ht="27.85" customHeight="1" spans="1:11">
      <c r="A40" s="12">
        <v>38</v>
      </c>
      <c r="B40" s="12" t="s">
        <v>104</v>
      </c>
      <c r="C40" s="12" t="s">
        <v>105</v>
      </c>
      <c r="D40" s="12" t="s">
        <v>106</v>
      </c>
      <c r="E40" s="15">
        <v>70.4</v>
      </c>
      <c r="F40" s="14">
        <f t="shared" si="3"/>
        <v>42.24</v>
      </c>
      <c r="G40" s="15">
        <v>89</v>
      </c>
      <c r="H40" s="14">
        <f t="shared" si="4"/>
        <v>35.6</v>
      </c>
      <c r="I40" s="14">
        <f t="shared" si="5"/>
        <v>77.84</v>
      </c>
      <c r="J40" s="12">
        <v>1</v>
      </c>
      <c r="K40" s="12"/>
    </row>
    <row r="41" ht="27.85" customHeight="1" spans="1:11">
      <c r="A41" s="12">
        <v>39</v>
      </c>
      <c r="B41" s="12" t="s">
        <v>104</v>
      </c>
      <c r="C41" s="12" t="s">
        <v>107</v>
      </c>
      <c r="D41" s="12" t="s">
        <v>108</v>
      </c>
      <c r="E41" s="15">
        <v>72.6</v>
      </c>
      <c r="F41" s="14">
        <f t="shared" si="3"/>
        <v>43.56</v>
      </c>
      <c r="G41" s="15">
        <v>82</v>
      </c>
      <c r="H41" s="14">
        <f t="shared" si="4"/>
        <v>32.8</v>
      </c>
      <c r="I41" s="14">
        <f t="shared" si="5"/>
        <v>76.36</v>
      </c>
      <c r="J41" s="12">
        <v>2</v>
      </c>
      <c r="K41" s="12"/>
    </row>
    <row r="42" ht="27.85" customHeight="1" spans="1:11">
      <c r="A42" s="12">
        <v>40</v>
      </c>
      <c r="B42" s="12" t="s">
        <v>104</v>
      </c>
      <c r="C42" s="12" t="s">
        <v>109</v>
      </c>
      <c r="D42" s="12" t="s">
        <v>110</v>
      </c>
      <c r="E42" s="15">
        <v>68.1</v>
      </c>
      <c r="F42" s="14">
        <f t="shared" si="3"/>
        <v>40.86</v>
      </c>
      <c r="G42" s="15">
        <v>86.33</v>
      </c>
      <c r="H42" s="14">
        <f t="shared" si="4"/>
        <v>34.53</v>
      </c>
      <c r="I42" s="14">
        <f t="shared" si="5"/>
        <v>75.39</v>
      </c>
      <c r="J42" s="12">
        <v>3</v>
      </c>
      <c r="K42" s="12"/>
    </row>
    <row r="43" ht="27.85" customHeight="1" spans="1:11">
      <c r="A43" s="12">
        <v>41</v>
      </c>
      <c r="B43" s="12" t="s">
        <v>104</v>
      </c>
      <c r="C43" s="12" t="s">
        <v>111</v>
      </c>
      <c r="D43" s="12" t="s">
        <v>112</v>
      </c>
      <c r="E43" s="15">
        <v>71.5</v>
      </c>
      <c r="F43" s="14">
        <f t="shared" si="3"/>
        <v>42.9</v>
      </c>
      <c r="G43" s="15">
        <v>80</v>
      </c>
      <c r="H43" s="14">
        <f t="shared" si="4"/>
        <v>32</v>
      </c>
      <c r="I43" s="14">
        <f t="shared" si="5"/>
        <v>74.9</v>
      </c>
      <c r="J43" s="12">
        <v>4</v>
      </c>
      <c r="K43" s="12"/>
    </row>
    <row r="44" ht="27.85" customHeight="1" spans="1:11">
      <c r="A44" s="12">
        <v>42</v>
      </c>
      <c r="B44" s="12" t="s">
        <v>104</v>
      </c>
      <c r="C44" s="12" t="s">
        <v>113</v>
      </c>
      <c r="D44" s="12" t="s">
        <v>114</v>
      </c>
      <c r="E44" s="15">
        <v>64.9</v>
      </c>
      <c r="F44" s="14">
        <f t="shared" si="3"/>
        <v>38.94</v>
      </c>
      <c r="G44" s="15">
        <v>81.67</v>
      </c>
      <c r="H44" s="14">
        <f t="shared" si="4"/>
        <v>32.67</v>
      </c>
      <c r="I44" s="14">
        <f t="shared" si="5"/>
        <v>71.61</v>
      </c>
      <c r="J44" s="12">
        <v>5</v>
      </c>
      <c r="K44" s="12"/>
    </row>
    <row r="45" ht="27.85" customHeight="1" spans="1:11">
      <c r="A45" s="12">
        <v>43</v>
      </c>
      <c r="B45" s="12" t="s">
        <v>104</v>
      </c>
      <c r="C45" s="12" t="s">
        <v>115</v>
      </c>
      <c r="D45" s="12" t="s">
        <v>116</v>
      </c>
      <c r="E45" s="15">
        <v>61.8</v>
      </c>
      <c r="F45" s="14">
        <f t="shared" si="3"/>
        <v>37.08</v>
      </c>
      <c r="G45" s="15">
        <v>86.33</v>
      </c>
      <c r="H45" s="14">
        <f t="shared" si="4"/>
        <v>34.53</v>
      </c>
      <c r="I45" s="14">
        <f t="shared" si="5"/>
        <v>71.61</v>
      </c>
      <c r="J45" s="12">
        <v>5</v>
      </c>
      <c r="K45" s="12"/>
    </row>
    <row r="46" ht="27.85" customHeight="1" spans="1:11">
      <c r="A46" s="12">
        <v>44</v>
      </c>
      <c r="B46" s="12" t="s">
        <v>104</v>
      </c>
      <c r="C46" s="12" t="s">
        <v>117</v>
      </c>
      <c r="D46" s="12" t="s">
        <v>118</v>
      </c>
      <c r="E46" s="15">
        <v>62</v>
      </c>
      <c r="F46" s="14">
        <f t="shared" si="3"/>
        <v>37.2</v>
      </c>
      <c r="G46" s="15">
        <v>85</v>
      </c>
      <c r="H46" s="14">
        <f t="shared" si="4"/>
        <v>34</v>
      </c>
      <c r="I46" s="14">
        <f t="shared" si="5"/>
        <v>71.2</v>
      </c>
      <c r="J46" s="12">
        <v>7</v>
      </c>
      <c r="K46" s="12"/>
    </row>
    <row r="47" ht="27.85" customHeight="1" spans="1:11">
      <c r="A47" s="12">
        <v>45</v>
      </c>
      <c r="B47" s="12" t="s">
        <v>119</v>
      </c>
      <c r="C47" s="12" t="s">
        <v>120</v>
      </c>
      <c r="D47" s="12" t="s">
        <v>121</v>
      </c>
      <c r="E47" s="15">
        <v>76.6</v>
      </c>
      <c r="F47" s="14">
        <f t="shared" si="3"/>
        <v>45.96</v>
      </c>
      <c r="G47" s="15">
        <v>84.34</v>
      </c>
      <c r="H47" s="14">
        <f t="shared" si="4"/>
        <v>33.74</v>
      </c>
      <c r="I47" s="14">
        <f t="shared" si="5"/>
        <v>79.7</v>
      </c>
      <c r="J47" s="12">
        <v>1</v>
      </c>
      <c r="K47" s="12"/>
    </row>
    <row r="48" ht="27.85" customHeight="1" spans="1:11">
      <c r="A48" s="12">
        <v>46</v>
      </c>
      <c r="B48" s="12" t="s">
        <v>119</v>
      </c>
      <c r="C48" s="12" t="s">
        <v>122</v>
      </c>
      <c r="D48" s="12" t="s">
        <v>123</v>
      </c>
      <c r="E48" s="15">
        <v>77.2</v>
      </c>
      <c r="F48" s="14">
        <f t="shared" si="3"/>
        <v>46.32</v>
      </c>
      <c r="G48" s="15">
        <v>80.67</v>
      </c>
      <c r="H48" s="14">
        <f t="shared" si="4"/>
        <v>32.27</v>
      </c>
      <c r="I48" s="14">
        <f t="shared" si="5"/>
        <v>78.59</v>
      </c>
      <c r="J48" s="12">
        <v>2</v>
      </c>
      <c r="K48" s="12"/>
    </row>
    <row r="49" ht="27.85" customHeight="1" spans="1:11">
      <c r="A49" s="12">
        <v>47</v>
      </c>
      <c r="B49" s="12" t="s">
        <v>119</v>
      </c>
      <c r="C49" s="12" t="s">
        <v>124</v>
      </c>
      <c r="D49" s="12" t="s">
        <v>125</v>
      </c>
      <c r="E49" s="15">
        <v>73.6</v>
      </c>
      <c r="F49" s="14">
        <f t="shared" si="3"/>
        <v>44.16</v>
      </c>
      <c r="G49" s="15">
        <v>81.84</v>
      </c>
      <c r="H49" s="14">
        <f t="shared" si="4"/>
        <v>32.74</v>
      </c>
      <c r="I49" s="14">
        <f t="shared" si="5"/>
        <v>76.9</v>
      </c>
      <c r="J49" s="12">
        <v>3</v>
      </c>
      <c r="K49" s="12"/>
    </row>
    <row r="50" ht="27.85" customHeight="1" spans="1:11">
      <c r="A50" s="12">
        <v>48</v>
      </c>
      <c r="B50" s="12" t="s">
        <v>119</v>
      </c>
      <c r="C50" s="12" t="s">
        <v>126</v>
      </c>
      <c r="D50" s="12" t="s">
        <v>127</v>
      </c>
      <c r="E50" s="15">
        <v>76.1</v>
      </c>
      <c r="F50" s="14">
        <f t="shared" si="3"/>
        <v>45.66</v>
      </c>
      <c r="G50" s="15">
        <v>77.67</v>
      </c>
      <c r="H50" s="14">
        <f t="shared" si="4"/>
        <v>31.07</v>
      </c>
      <c r="I50" s="14">
        <f t="shared" si="5"/>
        <v>76.73</v>
      </c>
      <c r="J50" s="12">
        <v>4</v>
      </c>
      <c r="K50" s="12"/>
    </row>
    <row r="51" ht="27.85" customHeight="1" spans="1:11">
      <c r="A51" s="12">
        <v>49</v>
      </c>
      <c r="B51" s="12" t="s">
        <v>119</v>
      </c>
      <c r="C51" s="12" t="s">
        <v>128</v>
      </c>
      <c r="D51" s="12" t="s">
        <v>129</v>
      </c>
      <c r="E51" s="15">
        <v>73</v>
      </c>
      <c r="F51" s="14">
        <f t="shared" si="3"/>
        <v>43.8</v>
      </c>
      <c r="G51" s="15">
        <v>81.33</v>
      </c>
      <c r="H51" s="14">
        <f t="shared" si="4"/>
        <v>32.53</v>
      </c>
      <c r="I51" s="14">
        <f t="shared" si="5"/>
        <v>76.33</v>
      </c>
      <c r="J51" s="12">
        <v>5</v>
      </c>
      <c r="K51" s="12"/>
    </row>
    <row r="52" ht="27.85" customHeight="1" spans="1:11">
      <c r="A52" s="12">
        <v>50</v>
      </c>
      <c r="B52" s="12" t="s">
        <v>119</v>
      </c>
      <c r="C52" s="12" t="s">
        <v>130</v>
      </c>
      <c r="D52" s="12" t="s">
        <v>131</v>
      </c>
      <c r="E52" s="15">
        <v>74.5</v>
      </c>
      <c r="F52" s="14">
        <f t="shared" si="3"/>
        <v>44.7</v>
      </c>
      <c r="G52" s="15">
        <v>76.67</v>
      </c>
      <c r="H52" s="14">
        <f t="shared" si="4"/>
        <v>30.67</v>
      </c>
      <c r="I52" s="14">
        <f t="shared" si="5"/>
        <v>75.37</v>
      </c>
      <c r="J52" s="12">
        <v>6</v>
      </c>
      <c r="K52" s="12"/>
    </row>
    <row r="53" ht="27.85" customHeight="1" spans="1:11">
      <c r="A53" s="12">
        <v>51</v>
      </c>
      <c r="B53" s="12" t="s">
        <v>119</v>
      </c>
      <c r="C53" s="12" t="s">
        <v>132</v>
      </c>
      <c r="D53" s="12" t="s">
        <v>133</v>
      </c>
      <c r="E53" s="15">
        <v>66.7</v>
      </c>
      <c r="F53" s="14">
        <f t="shared" si="3"/>
        <v>40.02</v>
      </c>
      <c r="G53" s="15">
        <v>87.67</v>
      </c>
      <c r="H53" s="14">
        <f t="shared" si="4"/>
        <v>35.07</v>
      </c>
      <c r="I53" s="14">
        <f t="shared" si="5"/>
        <v>75.09</v>
      </c>
      <c r="J53" s="12">
        <v>7</v>
      </c>
      <c r="K53" s="12"/>
    </row>
    <row r="54" ht="27.85" customHeight="1" spans="1:11">
      <c r="A54" s="12">
        <v>52</v>
      </c>
      <c r="B54" s="12" t="s">
        <v>119</v>
      </c>
      <c r="C54" s="12" t="s">
        <v>134</v>
      </c>
      <c r="D54" s="12" t="s">
        <v>135</v>
      </c>
      <c r="E54" s="15">
        <v>72.9</v>
      </c>
      <c r="F54" s="14">
        <f t="shared" si="3"/>
        <v>43.74</v>
      </c>
      <c r="G54" s="15">
        <v>77.67</v>
      </c>
      <c r="H54" s="14">
        <f t="shared" si="4"/>
        <v>31.07</v>
      </c>
      <c r="I54" s="14">
        <f t="shared" si="5"/>
        <v>74.81</v>
      </c>
      <c r="J54" s="12">
        <v>8</v>
      </c>
      <c r="K54" s="12"/>
    </row>
    <row r="55" ht="27.85" customHeight="1" spans="1:11">
      <c r="A55" s="12">
        <v>53</v>
      </c>
      <c r="B55" s="12" t="s">
        <v>119</v>
      </c>
      <c r="C55" s="12" t="s">
        <v>136</v>
      </c>
      <c r="D55" s="12" t="s">
        <v>137</v>
      </c>
      <c r="E55" s="15">
        <v>71.8</v>
      </c>
      <c r="F55" s="14">
        <f t="shared" si="3"/>
        <v>43.08</v>
      </c>
      <c r="G55" s="15">
        <v>78.67</v>
      </c>
      <c r="H55" s="14">
        <f t="shared" si="4"/>
        <v>31.47</v>
      </c>
      <c r="I55" s="14">
        <f t="shared" si="5"/>
        <v>74.55</v>
      </c>
      <c r="J55" s="12">
        <v>9</v>
      </c>
      <c r="K55" s="12"/>
    </row>
    <row r="56" ht="27.85" customHeight="1" spans="1:11">
      <c r="A56" s="12">
        <v>54</v>
      </c>
      <c r="B56" s="12" t="s">
        <v>119</v>
      </c>
      <c r="C56" s="12" t="s">
        <v>138</v>
      </c>
      <c r="D56" s="12" t="s">
        <v>139</v>
      </c>
      <c r="E56" s="15">
        <v>74.2</v>
      </c>
      <c r="F56" s="14">
        <f t="shared" si="3"/>
        <v>44.52</v>
      </c>
      <c r="G56" s="15">
        <v>74.83</v>
      </c>
      <c r="H56" s="14">
        <f t="shared" si="4"/>
        <v>29.93</v>
      </c>
      <c r="I56" s="14">
        <f t="shared" si="5"/>
        <v>74.45</v>
      </c>
      <c r="J56" s="12">
        <v>10</v>
      </c>
      <c r="K56" s="12"/>
    </row>
    <row r="57" ht="27.85" customHeight="1" spans="1:11">
      <c r="A57" s="12">
        <v>55</v>
      </c>
      <c r="B57" s="12" t="s">
        <v>119</v>
      </c>
      <c r="C57" s="12" t="s">
        <v>140</v>
      </c>
      <c r="D57" s="12" t="s">
        <v>141</v>
      </c>
      <c r="E57" s="15">
        <v>72.5</v>
      </c>
      <c r="F57" s="14">
        <f t="shared" si="3"/>
        <v>43.5</v>
      </c>
      <c r="G57" s="15">
        <v>76.34</v>
      </c>
      <c r="H57" s="14">
        <f t="shared" si="4"/>
        <v>30.54</v>
      </c>
      <c r="I57" s="14">
        <f t="shared" si="5"/>
        <v>74.04</v>
      </c>
      <c r="J57" s="12">
        <v>11</v>
      </c>
      <c r="K57" s="12"/>
    </row>
    <row r="58" ht="27.85" customHeight="1" spans="1:11">
      <c r="A58" s="12">
        <v>56</v>
      </c>
      <c r="B58" s="12" t="s">
        <v>119</v>
      </c>
      <c r="C58" s="12" t="s">
        <v>142</v>
      </c>
      <c r="D58" s="12" t="s">
        <v>143</v>
      </c>
      <c r="E58" s="15">
        <v>70.3</v>
      </c>
      <c r="F58" s="14">
        <f t="shared" si="3"/>
        <v>42.18</v>
      </c>
      <c r="G58" s="15">
        <v>78.17</v>
      </c>
      <c r="H58" s="14">
        <f t="shared" si="4"/>
        <v>31.27</v>
      </c>
      <c r="I58" s="14">
        <f t="shared" si="5"/>
        <v>73.45</v>
      </c>
      <c r="J58" s="12">
        <v>12</v>
      </c>
      <c r="K58" s="12"/>
    </row>
    <row r="59" ht="27.85" customHeight="1" spans="1:11">
      <c r="A59" s="12">
        <v>57</v>
      </c>
      <c r="B59" s="12" t="s">
        <v>119</v>
      </c>
      <c r="C59" s="12" t="s">
        <v>144</v>
      </c>
      <c r="D59" s="12" t="s">
        <v>145</v>
      </c>
      <c r="E59" s="15">
        <v>73.4</v>
      </c>
      <c r="F59" s="14">
        <f t="shared" si="3"/>
        <v>44.04</v>
      </c>
      <c r="G59" s="15">
        <v>72.67</v>
      </c>
      <c r="H59" s="14">
        <f t="shared" si="4"/>
        <v>29.07</v>
      </c>
      <c r="I59" s="14">
        <f t="shared" si="5"/>
        <v>73.11</v>
      </c>
      <c r="J59" s="12">
        <v>13</v>
      </c>
      <c r="K59" s="12"/>
    </row>
    <row r="60" ht="27.85" customHeight="1" spans="1:11">
      <c r="A60" s="12">
        <v>58</v>
      </c>
      <c r="B60" s="12" t="s">
        <v>119</v>
      </c>
      <c r="C60" s="12" t="s">
        <v>146</v>
      </c>
      <c r="D60" s="12" t="s">
        <v>147</v>
      </c>
      <c r="E60" s="15">
        <v>69.7</v>
      </c>
      <c r="F60" s="14">
        <f t="shared" si="3"/>
        <v>41.82</v>
      </c>
      <c r="G60" s="15">
        <v>77.67</v>
      </c>
      <c r="H60" s="14">
        <f t="shared" si="4"/>
        <v>31.07</v>
      </c>
      <c r="I60" s="14">
        <f t="shared" si="5"/>
        <v>72.89</v>
      </c>
      <c r="J60" s="12">
        <v>14</v>
      </c>
      <c r="K60" s="12"/>
    </row>
    <row r="61" ht="27.85" customHeight="1" spans="1:11">
      <c r="A61" s="12">
        <v>59</v>
      </c>
      <c r="B61" s="12" t="s">
        <v>119</v>
      </c>
      <c r="C61" s="12" t="s">
        <v>148</v>
      </c>
      <c r="D61" s="12" t="s">
        <v>149</v>
      </c>
      <c r="E61" s="15">
        <v>71.7</v>
      </c>
      <c r="F61" s="14">
        <f t="shared" si="3"/>
        <v>43.02</v>
      </c>
      <c r="G61" s="15">
        <v>74.34</v>
      </c>
      <c r="H61" s="14">
        <f t="shared" si="4"/>
        <v>29.74</v>
      </c>
      <c r="I61" s="14">
        <f t="shared" si="5"/>
        <v>72.76</v>
      </c>
      <c r="J61" s="12">
        <v>15</v>
      </c>
      <c r="K61" s="12"/>
    </row>
    <row r="62" ht="27.85" customHeight="1" spans="1:11">
      <c r="A62" s="12">
        <v>60</v>
      </c>
      <c r="B62" s="12" t="s">
        <v>119</v>
      </c>
      <c r="C62" s="12" t="s">
        <v>150</v>
      </c>
      <c r="D62" s="12" t="s">
        <v>151</v>
      </c>
      <c r="E62" s="15">
        <v>73.5</v>
      </c>
      <c r="F62" s="14">
        <f t="shared" si="3"/>
        <v>44.1</v>
      </c>
      <c r="G62" s="15">
        <v>71</v>
      </c>
      <c r="H62" s="14">
        <f t="shared" si="4"/>
        <v>28.4</v>
      </c>
      <c r="I62" s="14">
        <f t="shared" si="5"/>
        <v>72.5</v>
      </c>
      <c r="J62" s="12">
        <v>16</v>
      </c>
      <c r="K62" s="12"/>
    </row>
    <row r="63" ht="27.85" customHeight="1" spans="1:11">
      <c r="A63" s="12">
        <v>61</v>
      </c>
      <c r="B63" s="12" t="s">
        <v>119</v>
      </c>
      <c r="C63" s="12" t="s">
        <v>152</v>
      </c>
      <c r="D63" s="12" t="s">
        <v>153</v>
      </c>
      <c r="E63" s="15">
        <v>73.2</v>
      </c>
      <c r="F63" s="14">
        <f t="shared" si="3"/>
        <v>43.92</v>
      </c>
      <c r="G63" s="15">
        <v>71.34</v>
      </c>
      <c r="H63" s="14">
        <f t="shared" si="4"/>
        <v>28.54</v>
      </c>
      <c r="I63" s="14">
        <f t="shared" si="5"/>
        <v>72.46</v>
      </c>
      <c r="J63" s="12">
        <v>17</v>
      </c>
      <c r="K63" s="12"/>
    </row>
    <row r="64" ht="27.85" customHeight="1" spans="1:11">
      <c r="A64" s="12">
        <v>62</v>
      </c>
      <c r="B64" s="12" t="s">
        <v>119</v>
      </c>
      <c r="C64" s="12" t="s">
        <v>154</v>
      </c>
      <c r="D64" s="12" t="s">
        <v>155</v>
      </c>
      <c r="E64" s="15">
        <v>70.5</v>
      </c>
      <c r="F64" s="14">
        <f t="shared" si="3"/>
        <v>42.3</v>
      </c>
      <c r="G64" s="15">
        <v>75.33</v>
      </c>
      <c r="H64" s="14">
        <f t="shared" si="4"/>
        <v>30.13</v>
      </c>
      <c r="I64" s="14">
        <f t="shared" si="5"/>
        <v>72.43</v>
      </c>
      <c r="J64" s="12">
        <v>18</v>
      </c>
      <c r="K64" s="12"/>
    </row>
    <row r="65" ht="27.85" customHeight="1" spans="1:11">
      <c r="A65" s="12">
        <v>63</v>
      </c>
      <c r="B65" s="12" t="s">
        <v>119</v>
      </c>
      <c r="C65" s="12" t="s">
        <v>156</v>
      </c>
      <c r="D65" s="12" t="s">
        <v>157</v>
      </c>
      <c r="E65" s="15">
        <v>69.3</v>
      </c>
      <c r="F65" s="14">
        <f t="shared" si="3"/>
        <v>41.58</v>
      </c>
      <c r="G65" s="15">
        <v>77</v>
      </c>
      <c r="H65" s="14">
        <f t="shared" si="4"/>
        <v>30.8</v>
      </c>
      <c r="I65" s="14">
        <f t="shared" si="5"/>
        <v>72.38</v>
      </c>
      <c r="J65" s="12">
        <v>19</v>
      </c>
      <c r="K65" s="12"/>
    </row>
    <row r="66" ht="27.85" customHeight="1" spans="1:11">
      <c r="A66" s="12">
        <v>64</v>
      </c>
      <c r="B66" s="12" t="s">
        <v>119</v>
      </c>
      <c r="C66" s="12" t="s">
        <v>158</v>
      </c>
      <c r="D66" s="12" t="s">
        <v>159</v>
      </c>
      <c r="E66" s="15">
        <v>68.7</v>
      </c>
      <c r="F66" s="14">
        <f t="shared" si="3"/>
        <v>41.22</v>
      </c>
      <c r="G66" s="15">
        <v>77.67</v>
      </c>
      <c r="H66" s="14">
        <f t="shared" si="4"/>
        <v>31.07</v>
      </c>
      <c r="I66" s="14">
        <f t="shared" si="5"/>
        <v>72.29</v>
      </c>
      <c r="J66" s="12">
        <v>20</v>
      </c>
      <c r="K66" s="12"/>
    </row>
    <row r="67" ht="27.85" customHeight="1" spans="1:11">
      <c r="A67" s="12">
        <v>65</v>
      </c>
      <c r="B67" s="12" t="s">
        <v>119</v>
      </c>
      <c r="C67" s="12" t="s">
        <v>160</v>
      </c>
      <c r="D67" s="12" t="s">
        <v>161</v>
      </c>
      <c r="E67" s="15">
        <v>73.4</v>
      </c>
      <c r="F67" s="14">
        <f t="shared" si="3"/>
        <v>44.04</v>
      </c>
      <c r="G67" s="15">
        <v>70.5</v>
      </c>
      <c r="H67" s="14">
        <f t="shared" si="4"/>
        <v>28.2</v>
      </c>
      <c r="I67" s="14">
        <f t="shared" si="5"/>
        <v>72.24</v>
      </c>
      <c r="J67" s="12">
        <v>21</v>
      </c>
      <c r="K67" s="12"/>
    </row>
    <row r="68" ht="27.85" customHeight="1" spans="1:11">
      <c r="A68" s="12">
        <v>66</v>
      </c>
      <c r="B68" s="12" t="s">
        <v>119</v>
      </c>
      <c r="C68" s="12" t="s">
        <v>162</v>
      </c>
      <c r="D68" s="12" t="s">
        <v>163</v>
      </c>
      <c r="E68" s="15">
        <v>73.2</v>
      </c>
      <c r="F68" s="14">
        <f t="shared" si="3"/>
        <v>43.92</v>
      </c>
      <c r="G68" s="15">
        <v>69.5</v>
      </c>
      <c r="H68" s="14">
        <f t="shared" si="4"/>
        <v>27.8</v>
      </c>
      <c r="I68" s="14">
        <f t="shared" si="5"/>
        <v>71.72</v>
      </c>
      <c r="J68" s="12">
        <v>22</v>
      </c>
      <c r="K68" s="12"/>
    </row>
    <row r="69" ht="27.85" customHeight="1" spans="1:11">
      <c r="A69" s="12">
        <v>67</v>
      </c>
      <c r="B69" s="12" t="s">
        <v>119</v>
      </c>
      <c r="C69" s="12" t="s">
        <v>164</v>
      </c>
      <c r="D69" s="12" t="s">
        <v>165</v>
      </c>
      <c r="E69" s="15">
        <v>67.4</v>
      </c>
      <c r="F69" s="14">
        <f t="shared" si="3"/>
        <v>40.44</v>
      </c>
      <c r="G69" s="15">
        <v>77.59</v>
      </c>
      <c r="H69" s="14">
        <f t="shared" si="4"/>
        <v>31.04</v>
      </c>
      <c r="I69" s="14">
        <f t="shared" si="5"/>
        <v>71.48</v>
      </c>
      <c r="J69" s="12">
        <v>23</v>
      </c>
      <c r="K69" s="12"/>
    </row>
    <row r="70" ht="27.85" customHeight="1" spans="1:11">
      <c r="A70" s="12">
        <v>68</v>
      </c>
      <c r="B70" s="12" t="s">
        <v>119</v>
      </c>
      <c r="C70" s="12" t="s">
        <v>166</v>
      </c>
      <c r="D70" s="12" t="s">
        <v>167</v>
      </c>
      <c r="E70" s="15">
        <v>71</v>
      </c>
      <c r="F70" s="14">
        <f t="shared" si="3"/>
        <v>42.6</v>
      </c>
      <c r="G70" s="15">
        <v>71.67</v>
      </c>
      <c r="H70" s="14">
        <f t="shared" si="4"/>
        <v>28.67</v>
      </c>
      <c r="I70" s="14">
        <f t="shared" si="5"/>
        <v>71.27</v>
      </c>
      <c r="J70" s="12">
        <v>24</v>
      </c>
      <c r="K70" s="12"/>
    </row>
    <row r="71" ht="27.85" customHeight="1" spans="1:11">
      <c r="A71" s="12">
        <v>69</v>
      </c>
      <c r="B71" s="12" t="s">
        <v>119</v>
      </c>
      <c r="C71" s="12" t="s">
        <v>168</v>
      </c>
      <c r="D71" s="12" t="s">
        <v>169</v>
      </c>
      <c r="E71" s="15">
        <v>66.4</v>
      </c>
      <c r="F71" s="14">
        <f t="shared" si="3"/>
        <v>39.84</v>
      </c>
      <c r="G71" s="15">
        <v>78.5</v>
      </c>
      <c r="H71" s="14">
        <f t="shared" si="4"/>
        <v>31.4</v>
      </c>
      <c r="I71" s="14">
        <f t="shared" si="5"/>
        <v>71.24</v>
      </c>
      <c r="J71" s="12">
        <v>25</v>
      </c>
      <c r="K71" s="12"/>
    </row>
    <row r="72" ht="27.85" customHeight="1" spans="1:11">
      <c r="A72" s="12">
        <v>70</v>
      </c>
      <c r="B72" s="12" t="s">
        <v>119</v>
      </c>
      <c r="C72" s="12" t="s">
        <v>170</v>
      </c>
      <c r="D72" s="12" t="s">
        <v>171</v>
      </c>
      <c r="E72" s="15">
        <v>70.8</v>
      </c>
      <c r="F72" s="14">
        <f t="shared" si="3"/>
        <v>42.48</v>
      </c>
      <c r="G72" s="15">
        <v>71.75</v>
      </c>
      <c r="H72" s="14">
        <f t="shared" si="4"/>
        <v>28.7</v>
      </c>
      <c r="I72" s="14">
        <f t="shared" si="5"/>
        <v>71.18</v>
      </c>
      <c r="J72" s="12">
        <v>26</v>
      </c>
      <c r="K72" s="12"/>
    </row>
    <row r="73" ht="27.85" customHeight="1" spans="1:11">
      <c r="A73" s="12">
        <v>71</v>
      </c>
      <c r="B73" s="12" t="s">
        <v>119</v>
      </c>
      <c r="C73" s="12" t="s">
        <v>172</v>
      </c>
      <c r="D73" s="12" t="s">
        <v>173</v>
      </c>
      <c r="E73" s="15">
        <v>68.5</v>
      </c>
      <c r="F73" s="14">
        <f t="shared" si="3"/>
        <v>41.1</v>
      </c>
      <c r="G73" s="15">
        <v>75</v>
      </c>
      <c r="H73" s="14">
        <f t="shared" si="4"/>
        <v>30</v>
      </c>
      <c r="I73" s="14">
        <f t="shared" si="5"/>
        <v>71.1</v>
      </c>
      <c r="J73" s="12">
        <v>27</v>
      </c>
      <c r="K73" s="12"/>
    </row>
    <row r="74" ht="27.85" customHeight="1" spans="1:11">
      <c r="A74" s="12">
        <v>72</v>
      </c>
      <c r="B74" s="12" t="s">
        <v>119</v>
      </c>
      <c r="C74" s="12" t="s">
        <v>174</v>
      </c>
      <c r="D74" s="12" t="s">
        <v>175</v>
      </c>
      <c r="E74" s="15">
        <v>67.9</v>
      </c>
      <c r="F74" s="14">
        <f t="shared" si="3"/>
        <v>40.74</v>
      </c>
      <c r="G74" s="15">
        <v>75.84</v>
      </c>
      <c r="H74" s="14">
        <f t="shared" si="4"/>
        <v>30.34</v>
      </c>
      <c r="I74" s="14">
        <f t="shared" si="5"/>
        <v>71.08</v>
      </c>
      <c r="J74" s="12">
        <v>28</v>
      </c>
      <c r="K74" s="12"/>
    </row>
    <row r="75" ht="27.85" customHeight="1" spans="1:11">
      <c r="A75" s="12">
        <v>73</v>
      </c>
      <c r="B75" s="12" t="s">
        <v>119</v>
      </c>
      <c r="C75" s="12" t="s">
        <v>176</v>
      </c>
      <c r="D75" s="12" t="s">
        <v>177</v>
      </c>
      <c r="E75" s="15">
        <v>76.8</v>
      </c>
      <c r="F75" s="14">
        <f t="shared" si="3"/>
        <v>46.08</v>
      </c>
      <c r="G75" s="15">
        <v>61.34</v>
      </c>
      <c r="H75" s="14">
        <f t="shared" si="4"/>
        <v>24.54</v>
      </c>
      <c r="I75" s="14">
        <f t="shared" si="5"/>
        <v>70.62</v>
      </c>
      <c r="J75" s="12">
        <v>29</v>
      </c>
      <c r="K75" s="12"/>
    </row>
    <row r="76" ht="27.85" customHeight="1" spans="1:11">
      <c r="A76" s="12">
        <v>74</v>
      </c>
      <c r="B76" s="12" t="s">
        <v>119</v>
      </c>
      <c r="C76" s="12" t="s">
        <v>178</v>
      </c>
      <c r="D76" s="12" t="s">
        <v>179</v>
      </c>
      <c r="E76" s="15">
        <v>71.8</v>
      </c>
      <c r="F76" s="14">
        <f t="shared" si="3"/>
        <v>43.08</v>
      </c>
      <c r="G76" s="15">
        <v>68.84</v>
      </c>
      <c r="H76" s="14">
        <f t="shared" si="4"/>
        <v>27.54</v>
      </c>
      <c r="I76" s="14">
        <f t="shared" si="5"/>
        <v>70.62</v>
      </c>
      <c r="J76" s="12">
        <v>29</v>
      </c>
      <c r="K76" s="12"/>
    </row>
    <row r="77" ht="27.85" customHeight="1" spans="1:11">
      <c r="A77" s="12">
        <v>75</v>
      </c>
      <c r="B77" s="12" t="s">
        <v>119</v>
      </c>
      <c r="C77" s="12" t="s">
        <v>180</v>
      </c>
      <c r="D77" s="12" t="s">
        <v>181</v>
      </c>
      <c r="E77" s="15">
        <v>67</v>
      </c>
      <c r="F77" s="14">
        <f t="shared" si="3"/>
        <v>40.2</v>
      </c>
      <c r="G77" s="15">
        <v>75.5</v>
      </c>
      <c r="H77" s="14">
        <f t="shared" si="4"/>
        <v>30.2</v>
      </c>
      <c r="I77" s="14">
        <f t="shared" si="5"/>
        <v>70.4</v>
      </c>
      <c r="J77" s="12">
        <v>31</v>
      </c>
      <c r="K77" s="12"/>
    </row>
    <row r="78" ht="27.85" customHeight="1" spans="1:11">
      <c r="A78" s="12">
        <v>76</v>
      </c>
      <c r="B78" s="12" t="s">
        <v>119</v>
      </c>
      <c r="C78" s="12" t="s">
        <v>182</v>
      </c>
      <c r="D78" s="12" t="s">
        <v>183</v>
      </c>
      <c r="E78" s="15">
        <v>69.4</v>
      </c>
      <c r="F78" s="14">
        <f t="shared" si="3"/>
        <v>41.64</v>
      </c>
      <c r="G78" s="15">
        <v>71.17</v>
      </c>
      <c r="H78" s="14">
        <f t="shared" si="4"/>
        <v>28.47</v>
      </c>
      <c r="I78" s="14">
        <f t="shared" si="5"/>
        <v>70.11</v>
      </c>
      <c r="J78" s="12">
        <v>32</v>
      </c>
      <c r="K78" s="12"/>
    </row>
    <row r="79" ht="27.85" customHeight="1" spans="1:11">
      <c r="A79" s="12">
        <v>77</v>
      </c>
      <c r="B79" s="12" t="s">
        <v>119</v>
      </c>
      <c r="C79" s="12" t="s">
        <v>184</v>
      </c>
      <c r="D79" s="12" t="s">
        <v>185</v>
      </c>
      <c r="E79" s="15">
        <v>67.4</v>
      </c>
      <c r="F79" s="14">
        <f t="shared" si="3"/>
        <v>40.44</v>
      </c>
      <c r="G79" s="15">
        <v>74.17</v>
      </c>
      <c r="H79" s="14">
        <f t="shared" si="4"/>
        <v>29.67</v>
      </c>
      <c r="I79" s="14">
        <f t="shared" si="5"/>
        <v>70.11</v>
      </c>
      <c r="J79" s="12">
        <v>32</v>
      </c>
      <c r="K79" s="12"/>
    </row>
    <row r="80" ht="27.85" customHeight="1" spans="1:11">
      <c r="A80" s="12">
        <v>78</v>
      </c>
      <c r="B80" s="12" t="s">
        <v>119</v>
      </c>
      <c r="C80" s="12" t="s">
        <v>186</v>
      </c>
      <c r="D80" s="12" t="s">
        <v>187</v>
      </c>
      <c r="E80" s="15">
        <v>67.9</v>
      </c>
      <c r="F80" s="14">
        <f t="shared" si="3"/>
        <v>40.74</v>
      </c>
      <c r="G80" s="15">
        <v>73.34</v>
      </c>
      <c r="H80" s="14">
        <f t="shared" si="4"/>
        <v>29.34</v>
      </c>
      <c r="I80" s="14">
        <f t="shared" si="5"/>
        <v>70.08</v>
      </c>
      <c r="J80" s="12">
        <v>34</v>
      </c>
      <c r="K80" s="12"/>
    </row>
    <row r="81" ht="27.85" customHeight="1" spans="1:11">
      <c r="A81" s="12">
        <v>79</v>
      </c>
      <c r="B81" s="12" t="s">
        <v>119</v>
      </c>
      <c r="C81" s="12" t="s">
        <v>188</v>
      </c>
      <c r="D81" s="12" t="s">
        <v>189</v>
      </c>
      <c r="E81" s="15">
        <v>68.7</v>
      </c>
      <c r="F81" s="14">
        <f t="shared" ref="F81:F92" si="6">E81*0.6</f>
        <v>41.22</v>
      </c>
      <c r="G81" s="15">
        <v>71.67</v>
      </c>
      <c r="H81" s="14">
        <f t="shared" ref="H81:H92" si="7">G81*0.4</f>
        <v>28.67</v>
      </c>
      <c r="I81" s="14">
        <f t="shared" ref="I81:I92" si="8">F81+H81</f>
        <v>69.89</v>
      </c>
      <c r="J81" s="12">
        <v>35</v>
      </c>
      <c r="K81" s="12"/>
    </row>
    <row r="82" ht="27.85" customHeight="1" spans="1:11">
      <c r="A82" s="12">
        <v>80</v>
      </c>
      <c r="B82" s="12" t="s">
        <v>119</v>
      </c>
      <c r="C82" s="12" t="s">
        <v>190</v>
      </c>
      <c r="D82" s="12" t="s">
        <v>191</v>
      </c>
      <c r="E82" s="15">
        <v>67.5</v>
      </c>
      <c r="F82" s="14">
        <f t="shared" si="6"/>
        <v>40.5</v>
      </c>
      <c r="G82" s="15">
        <v>73.34</v>
      </c>
      <c r="H82" s="14">
        <f t="shared" si="7"/>
        <v>29.34</v>
      </c>
      <c r="I82" s="14">
        <f t="shared" si="8"/>
        <v>69.84</v>
      </c>
      <c r="J82" s="12">
        <v>36</v>
      </c>
      <c r="K82" s="12"/>
    </row>
    <row r="83" ht="27.85" customHeight="1" spans="1:11">
      <c r="A83" s="12">
        <v>81</v>
      </c>
      <c r="B83" s="12" t="s">
        <v>119</v>
      </c>
      <c r="C83" s="12" t="s">
        <v>192</v>
      </c>
      <c r="D83" s="12" t="s">
        <v>193</v>
      </c>
      <c r="E83" s="15">
        <v>70.1</v>
      </c>
      <c r="F83" s="14">
        <f t="shared" si="6"/>
        <v>42.06</v>
      </c>
      <c r="G83" s="15">
        <v>69.34</v>
      </c>
      <c r="H83" s="14">
        <f t="shared" si="7"/>
        <v>27.74</v>
      </c>
      <c r="I83" s="14">
        <f t="shared" si="8"/>
        <v>69.8</v>
      </c>
      <c r="J83" s="12">
        <v>37</v>
      </c>
      <c r="K83" s="12"/>
    </row>
    <row r="84" ht="27.85" customHeight="1" spans="1:11">
      <c r="A84" s="12">
        <v>82</v>
      </c>
      <c r="B84" s="12" t="s">
        <v>119</v>
      </c>
      <c r="C84" s="12" t="s">
        <v>194</v>
      </c>
      <c r="D84" s="12" t="s">
        <v>195</v>
      </c>
      <c r="E84" s="15">
        <v>69.2</v>
      </c>
      <c r="F84" s="14">
        <f t="shared" si="6"/>
        <v>41.52</v>
      </c>
      <c r="G84" s="15">
        <v>70.67</v>
      </c>
      <c r="H84" s="14">
        <f t="shared" si="7"/>
        <v>28.27</v>
      </c>
      <c r="I84" s="14">
        <f t="shared" si="8"/>
        <v>69.79</v>
      </c>
      <c r="J84" s="12">
        <v>38</v>
      </c>
      <c r="K84" s="12"/>
    </row>
    <row r="85" ht="27.85" customHeight="1" spans="1:11">
      <c r="A85" s="12">
        <v>83</v>
      </c>
      <c r="B85" s="12" t="s">
        <v>119</v>
      </c>
      <c r="C85" s="12" t="s">
        <v>196</v>
      </c>
      <c r="D85" s="12" t="s">
        <v>197</v>
      </c>
      <c r="E85" s="15">
        <v>67.9</v>
      </c>
      <c r="F85" s="14">
        <f t="shared" si="6"/>
        <v>40.74</v>
      </c>
      <c r="G85" s="15">
        <v>72.34</v>
      </c>
      <c r="H85" s="14">
        <f t="shared" si="7"/>
        <v>28.94</v>
      </c>
      <c r="I85" s="14">
        <f t="shared" si="8"/>
        <v>69.68</v>
      </c>
      <c r="J85" s="12">
        <v>39</v>
      </c>
      <c r="K85" s="12"/>
    </row>
    <row r="86" ht="27.85" customHeight="1" spans="1:11">
      <c r="A86" s="12">
        <v>84</v>
      </c>
      <c r="B86" s="12" t="s">
        <v>119</v>
      </c>
      <c r="C86" s="12" t="s">
        <v>198</v>
      </c>
      <c r="D86" s="12" t="s">
        <v>199</v>
      </c>
      <c r="E86" s="15">
        <v>68.1</v>
      </c>
      <c r="F86" s="14">
        <f t="shared" si="6"/>
        <v>40.86</v>
      </c>
      <c r="G86" s="15">
        <v>72</v>
      </c>
      <c r="H86" s="14">
        <f t="shared" si="7"/>
        <v>28.8</v>
      </c>
      <c r="I86" s="14">
        <f t="shared" si="8"/>
        <v>69.66</v>
      </c>
      <c r="J86" s="12">
        <v>40</v>
      </c>
      <c r="K86" s="12"/>
    </row>
    <row r="87" ht="27.85" customHeight="1" spans="1:11">
      <c r="A87" s="12">
        <v>85</v>
      </c>
      <c r="B87" s="12" t="s">
        <v>119</v>
      </c>
      <c r="C87" s="12" t="s">
        <v>200</v>
      </c>
      <c r="D87" s="12" t="s">
        <v>201</v>
      </c>
      <c r="E87" s="15">
        <v>70.3</v>
      </c>
      <c r="F87" s="14">
        <f t="shared" si="6"/>
        <v>42.18</v>
      </c>
      <c r="G87" s="15">
        <v>68.33</v>
      </c>
      <c r="H87" s="14">
        <f t="shared" si="7"/>
        <v>27.33</v>
      </c>
      <c r="I87" s="14">
        <f t="shared" si="8"/>
        <v>69.51</v>
      </c>
      <c r="J87" s="12">
        <v>41</v>
      </c>
      <c r="K87" s="12"/>
    </row>
    <row r="88" ht="27.85" customHeight="1" spans="1:11">
      <c r="A88" s="12">
        <v>86</v>
      </c>
      <c r="B88" s="12" t="s">
        <v>119</v>
      </c>
      <c r="C88" s="12" t="s">
        <v>202</v>
      </c>
      <c r="D88" s="12" t="s">
        <v>203</v>
      </c>
      <c r="E88" s="15">
        <v>71.7</v>
      </c>
      <c r="F88" s="14">
        <f t="shared" si="6"/>
        <v>43.02</v>
      </c>
      <c r="G88" s="15">
        <v>66</v>
      </c>
      <c r="H88" s="14">
        <f t="shared" si="7"/>
        <v>26.4</v>
      </c>
      <c r="I88" s="14">
        <f t="shared" si="8"/>
        <v>69.42</v>
      </c>
      <c r="J88" s="12">
        <v>42</v>
      </c>
      <c r="K88" s="12"/>
    </row>
    <row r="89" ht="27.85" customHeight="1" spans="1:11">
      <c r="A89" s="12">
        <v>87</v>
      </c>
      <c r="B89" s="12" t="s">
        <v>119</v>
      </c>
      <c r="C89" s="12" t="s">
        <v>204</v>
      </c>
      <c r="D89" s="12" t="s">
        <v>205</v>
      </c>
      <c r="E89" s="15">
        <v>67.7</v>
      </c>
      <c r="F89" s="14">
        <f t="shared" si="6"/>
        <v>40.62</v>
      </c>
      <c r="G89" s="15">
        <v>72</v>
      </c>
      <c r="H89" s="14">
        <f t="shared" si="7"/>
        <v>28.8</v>
      </c>
      <c r="I89" s="14">
        <f t="shared" si="8"/>
        <v>69.42</v>
      </c>
      <c r="J89" s="12">
        <v>42</v>
      </c>
      <c r="K89" s="12"/>
    </row>
    <row r="90" ht="27.85" customHeight="1" spans="1:11">
      <c r="A90" s="12">
        <v>88</v>
      </c>
      <c r="B90" s="12" t="s">
        <v>119</v>
      </c>
      <c r="C90" s="12" t="s">
        <v>206</v>
      </c>
      <c r="D90" s="12" t="s">
        <v>207</v>
      </c>
      <c r="E90" s="15">
        <v>66.9</v>
      </c>
      <c r="F90" s="14">
        <f t="shared" si="6"/>
        <v>40.14</v>
      </c>
      <c r="G90" s="15">
        <v>72.5</v>
      </c>
      <c r="H90" s="14">
        <f t="shared" si="7"/>
        <v>29</v>
      </c>
      <c r="I90" s="14">
        <f t="shared" si="8"/>
        <v>69.14</v>
      </c>
      <c r="J90" s="12">
        <v>44</v>
      </c>
      <c r="K90" s="12"/>
    </row>
    <row r="91" ht="27.85" customHeight="1" spans="1:11">
      <c r="A91" s="12">
        <v>89</v>
      </c>
      <c r="B91" s="12" t="s">
        <v>119</v>
      </c>
      <c r="C91" s="12" t="s">
        <v>208</v>
      </c>
      <c r="D91" s="12" t="s">
        <v>209</v>
      </c>
      <c r="E91" s="15">
        <v>71.8</v>
      </c>
      <c r="F91" s="14">
        <f t="shared" si="6"/>
        <v>43.08</v>
      </c>
      <c r="G91" s="15">
        <v>65</v>
      </c>
      <c r="H91" s="14">
        <f t="shared" si="7"/>
        <v>26</v>
      </c>
      <c r="I91" s="14">
        <f t="shared" si="8"/>
        <v>69.08</v>
      </c>
      <c r="J91" s="12">
        <v>45</v>
      </c>
      <c r="K91" s="12"/>
    </row>
    <row r="92" ht="27.85" customHeight="1" spans="1:11">
      <c r="A92" s="12">
        <v>90</v>
      </c>
      <c r="B92" s="12" t="s">
        <v>119</v>
      </c>
      <c r="C92" s="12" t="s">
        <v>210</v>
      </c>
      <c r="D92" s="12" t="s">
        <v>211</v>
      </c>
      <c r="E92" s="15">
        <v>66.5</v>
      </c>
      <c r="F92" s="14">
        <f t="shared" si="6"/>
        <v>39.9</v>
      </c>
      <c r="G92" s="15">
        <v>72.5</v>
      </c>
      <c r="H92" s="14">
        <f t="shared" si="7"/>
        <v>29</v>
      </c>
      <c r="I92" s="14">
        <f t="shared" si="8"/>
        <v>68.9</v>
      </c>
      <c r="J92" s="12">
        <v>46</v>
      </c>
      <c r="K92" s="12"/>
    </row>
  </sheetData>
  <autoFilter ref="A2:K92">
    <extLst/>
  </autoFilter>
  <mergeCells count="1">
    <mergeCell ref="A1:K1"/>
  </mergeCells>
  <printOptions horizontalCentered="1"/>
  <pageMargins left="0.0784722222222222" right="0.0784722222222222" top="0.156944444444444" bottom="0.196527777777778" header="0.236111111111111" footer="0.11805555555555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2006-09-16T00:00:00Z</dcterms:created>
  <dcterms:modified xsi:type="dcterms:W3CDTF">2023-07-31T07:25:20Z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165C9E5FB4B6433497E40F2BB5004726</vt:lpwstr>
  </property>
</Properties>
</file>