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<sst xmlns="http://schemas.openxmlformats.org/spreadsheetml/2006/main" count="946" uniqueCount="503">
  <si>
    <t>附件1：</t>
  </si>
  <si>
    <t>海口市人民医院2023年公开（考核）招聘事业单位工作人员资格复审结果</t>
  </si>
  <si>
    <t>序号</t>
  </si>
  <si>
    <t>报考岗位</t>
  </si>
  <si>
    <t>报考号/准考证号</t>
  </si>
  <si>
    <t>姓名</t>
  </si>
  <si>
    <t>资格复审结果</t>
  </si>
  <si>
    <t>备注</t>
  </si>
  <si>
    <t>0101_放射诊断科学科带头人</t>
  </si>
  <si>
    <t>合格</t>
  </si>
  <si>
    <t>0102_输血科学科带头人</t>
  </si>
  <si>
    <t>0103_健康医学科学科带头人</t>
  </si>
  <si>
    <t>0104_呼吸内科骨干医师</t>
  </si>
  <si>
    <t>0106_放射介入科骨干医师</t>
  </si>
  <si>
    <t>0107_肛肠病科骨干医师</t>
  </si>
  <si>
    <t>0108_牙周病科科骨干医师</t>
  </si>
  <si>
    <t>0109_医疗保健科骨干医师</t>
  </si>
  <si>
    <t>0110_皮肤科骨干医师</t>
  </si>
  <si>
    <t>0111_病理科骨干医师</t>
  </si>
  <si>
    <t>0112_神经外科医师1</t>
  </si>
  <si>
    <t>0113_康复医学科医师1</t>
  </si>
  <si>
    <t>放弃</t>
  </si>
  <si>
    <t>0114_放射诊断科技术骨干</t>
  </si>
  <si>
    <t>0115_儿科骨干医师</t>
  </si>
  <si>
    <t>0116_全科医学科骨干医师</t>
  </si>
  <si>
    <t>0117_输血科技术骨干</t>
  </si>
  <si>
    <t>0118_护理技术骨干</t>
  </si>
  <si>
    <t>0119_党务管理骨干</t>
  </si>
  <si>
    <t>0120_信息技术管理骨干</t>
  </si>
  <si>
    <t>0121_医院运营管理骨干</t>
  </si>
  <si>
    <t>0122-消化内科医师</t>
  </si>
  <si>
    <t>202307291402</t>
  </si>
  <si>
    <t>何彩虹</t>
  </si>
  <si>
    <t>202307291404</t>
  </si>
  <si>
    <t>谢盈盈</t>
  </si>
  <si>
    <t>0125-医疗保健科医师</t>
  </si>
  <si>
    <t>202307291406</t>
  </si>
  <si>
    <t>邢静</t>
  </si>
  <si>
    <t>202307291405</t>
  </si>
  <si>
    <t>吴春燕</t>
  </si>
  <si>
    <t>202307291408</t>
  </si>
  <si>
    <t>林明栓</t>
  </si>
  <si>
    <t>0126-健康医学科医师</t>
  </si>
  <si>
    <t>202307291411</t>
  </si>
  <si>
    <t>姜福丽</t>
  </si>
  <si>
    <t>202307291410</t>
  </si>
  <si>
    <t>韩惠仙</t>
  </si>
  <si>
    <t>202307291412</t>
  </si>
  <si>
    <t>林正梅</t>
  </si>
  <si>
    <t>0127-口腔科医师</t>
  </si>
  <si>
    <t>202307291421</t>
  </si>
  <si>
    <t>杨晨希</t>
  </si>
  <si>
    <t>202307291425</t>
  </si>
  <si>
    <t>刘春丽</t>
  </si>
  <si>
    <t>202307291418</t>
  </si>
  <si>
    <t>胡硕雪</t>
  </si>
  <si>
    <t>202307291426</t>
  </si>
  <si>
    <t>邹胜平</t>
  </si>
  <si>
    <t>202307291429</t>
  </si>
  <si>
    <t>郑小乔</t>
  </si>
  <si>
    <t>202307291422</t>
  </si>
  <si>
    <t>潘蕾</t>
  </si>
  <si>
    <t>202307291424</t>
  </si>
  <si>
    <t>杨国访</t>
  </si>
  <si>
    <t>202307291502</t>
  </si>
  <si>
    <t>韩静欣</t>
  </si>
  <si>
    <t>202307291415</t>
  </si>
  <si>
    <t>李文妙</t>
  </si>
  <si>
    <t>0128-康复医学科医师2</t>
  </si>
  <si>
    <t>202307291511</t>
  </si>
  <si>
    <t>周龙贵</t>
  </si>
  <si>
    <t>202307291514</t>
  </si>
  <si>
    <t>范倩倩</t>
  </si>
  <si>
    <t>202307291507</t>
  </si>
  <si>
    <t>李彬彬</t>
  </si>
  <si>
    <t>202307291510</t>
  </si>
  <si>
    <t>李小山</t>
  </si>
  <si>
    <t>0130-内分泌代谢科医师</t>
  </si>
  <si>
    <t>202307291519</t>
  </si>
  <si>
    <t>张菊云</t>
  </si>
  <si>
    <t>202307291523</t>
  </si>
  <si>
    <t>黄辛欣</t>
  </si>
  <si>
    <t>202307291517</t>
  </si>
  <si>
    <t>邢梦芸</t>
  </si>
  <si>
    <t>202307291522</t>
  </si>
  <si>
    <t>林珠</t>
  </si>
  <si>
    <t>202307291520</t>
  </si>
  <si>
    <t>杨超英</t>
  </si>
  <si>
    <t>202307291518</t>
  </si>
  <si>
    <t>黎振东</t>
  </si>
  <si>
    <t>0132-神经内科医师</t>
  </si>
  <si>
    <t>202307291601</t>
  </si>
  <si>
    <t>王强</t>
  </si>
  <si>
    <t>202307291528</t>
  </si>
  <si>
    <t>何声扬</t>
  </si>
  <si>
    <t>202307291527</t>
  </si>
  <si>
    <t>韩初虹</t>
  </si>
  <si>
    <t>202307291602</t>
  </si>
  <si>
    <t>黄海梅</t>
  </si>
  <si>
    <t>202307291529</t>
  </si>
  <si>
    <t>王玉虎</t>
  </si>
  <si>
    <t>202307291526</t>
  </si>
  <si>
    <t>云天</t>
  </si>
  <si>
    <t>202307291603</t>
  </si>
  <si>
    <t>郑娜</t>
  </si>
  <si>
    <t>202307291606</t>
  </si>
  <si>
    <t>苏小慧</t>
  </si>
  <si>
    <t>0133-重症医学科医师</t>
  </si>
  <si>
    <t>202307291607</t>
  </si>
  <si>
    <t>符均</t>
  </si>
  <si>
    <t>0134-感染性疾病科医师</t>
  </si>
  <si>
    <t>202307291611</t>
  </si>
  <si>
    <t>林书瀚</t>
  </si>
  <si>
    <t>0137-心脏外科医师</t>
  </si>
  <si>
    <t>202307291613</t>
  </si>
  <si>
    <t>张亮</t>
  </si>
  <si>
    <t>202307291614</t>
  </si>
  <si>
    <t>王训凯</t>
  </si>
  <si>
    <t>0138-血管外科医师</t>
  </si>
  <si>
    <t>202307291619</t>
  </si>
  <si>
    <t>薛海龙</t>
  </si>
  <si>
    <t>0141-乳腺甲状腺外科医师</t>
  </si>
  <si>
    <t>202307291623</t>
  </si>
  <si>
    <t>邓铖</t>
  </si>
  <si>
    <t>0143-麻醉科医师</t>
  </si>
  <si>
    <t>202307291626</t>
  </si>
  <si>
    <t>苏定胜</t>
  </si>
  <si>
    <t>202307291625</t>
  </si>
  <si>
    <t>曾腾</t>
  </si>
  <si>
    <t>不合格</t>
  </si>
  <si>
    <t>202307291629</t>
  </si>
  <si>
    <t>李进</t>
  </si>
  <si>
    <t>202307291628</t>
  </si>
  <si>
    <t>刘山业</t>
  </si>
  <si>
    <t>0145-儿科医师</t>
  </si>
  <si>
    <t>202307291706</t>
  </si>
  <si>
    <t>覃琼玉</t>
  </si>
  <si>
    <t>0147-耳鼻咽喉头颈外科医师</t>
  </si>
  <si>
    <t>202307291710</t>
  </si>
  <si>
    <t>韩士龙</t>
  </si>
  <si>
    <t>202307291712</t>
  </si>
  <si>
    <t>王臻妮</t>
  </si>
  <si>
    <t>202307291711</t>
  </si>
  <si>
    <t>胡晓伟</t>
  </si>
  <si>
    <t>0148-急诊科医师</t>
  </si>
  <si>
    <t>202307291716</t>
  </si>
  <si>
    <t>苏剑飞</t>
  </si>
  <si>
    <t>202307291718</t>
  </si>
  <si>
    <t>阳佳琪</t>
  </si>
  <si>
    <t>202307291719</t>
  </si>
  <si>
    <t>李诚锋</t>
  </si>
  <si>
    <t>0149-全科医学科医师</t>
  </si>
  <si>
    <t>202307291721</t>
  </si>
  <si>
    <t>周素云</t>
  </si>
  <si>
    <t>202307291723</t>
  </si>
  <si>
    <t>符燕群</t>
  </si>
  <si>
    <t>0152-临床营养科医师</t>
  </si>
  <si>
    <t>202307291724</t>
  </si>
  <si>
    <t>陈世宇</t>
  </si>
  <si>
    <t>0155-功能科医师</t>
  </si>
  <si>
    <t>202307291728</t>
  </si>
  <si>
    <t>袁静</t>
  </si>
  <si>
    <t>202307291802</t>
  </si>
  <si>
    <t>劳芬</t>
  </si>
  <si>
    <t>202307291803</t>
  </si>
  <si>
    <t>王春丽</t>
  </si>
  <si>
    <t>202307291801</t>
  </si>
  <si>
    <t>钟吉联</t>
  </si>
  <si>
    <t>0156-病理科医师</t>
  </si>
  <si>
    <t>202307291804</t>
  </si>
  <si>
    <t>周艺杰</t>
  </si>
  <si>
    <t>0136-中医科医师</t>
  </si>
  <si>
    <t>202307292127</t>
  </si>
  <si>
    <t>陈娟</t>
  </si>
  <si>
    <t>202307292126</t>
  </si>
  <si>
    <t>陈元阔</t>
  </si>
  <si>
    <t>202307292122</t>
  </si>
  <si>
    <t>谢玉春</t>
  </si>
  <si>
    <t>202307292125</t>
  </si>
  <si>
    <t>李林虹</t>
  </si>
  <si>
    <t>0153-放射诊断科医师</t>
  </si>
  <si>
    <t>202307292103</t>
  </si>
  <si>
    <t>符小花</t>
  </si>
  <si>
    <t>202307292104</t>
  </si>
  <si>
    <t>胡秀蕊</t>
  </si>
  <si>
    <t>202307292101</t>
  </si>
  <si>
    <t>沈河任</t>
  </si>
  <si>
    <t>202307292109</t>
  </si>
  <si>
    <t>陈红</t>
  </si>
  <si>
    <t>202307292105</t>
  </si>
  <si>
    <t>钟文珠</t>
  </si>
  <si>
    <t>202307292106</t>
  </si>
  <si>
    <t>王天灏</t>
  </si>
  <si>
    <t>0154-超声医学科医师</t>
  </si>
  <si>
    <t>202307292120</t>
  </si>
  <si>
    <t>杨暖</t>
  </si>
  <si>
    <t>202307292118</t>
  </si>
  <si>
    <t>殷承日</t>
  </si>
  <si>
    <t>202307292110</t>
  </si>
  <si>
    <t>姜美廉</t>
  </si>
  <si>
    <t>202307292116</t>
  </si>
  <si>
    <t>曾德莹</t>
  </si>
  <si>
    <t>202307292112</t>
  </si>
  <si>
    <t>陈子胜</t>
  </si>
  <si>
    <t>0157-感染和疾病控制医师</t>
  </si>
  <si>
    <t>202307292024</t>
  </si>
  <si>
    <t>文吉丽</t>
  </si>
  <si>
    <t>0158-康复技师</t>
  </si>
  <si>
    <t>202307292209</t>
  </si>
  <si>
    <t>何惜</t>
  </si>
  <si>
    <t>202307292201</t>
  </si>
  <si>
    <t>冯兵</t>
  </si>
  <si>
    <t>202307292207</t>
  </si>
  <si>
    <t>张婷</t>
  </si>
  <si>
    <t>202307292205</t>
  </si>
  <si>
    <t>李莹</t>
  </si>
  <si>
    <t>202307292204</t>
  </si>
  <si>
    <t>巫伟炜</t>
  </si>
  <si>
    <t>0159-放射技师</t>
  </si>
  <si>
    <t>202307292217</t>
  </si>
  <si>
    <t>刘克辉</t>
  </si>
  <si>
    <t>202307292220</t>
  </si>
  <si>
    <t>蒋广亮</t>
  </si>
  <si>
    <t>202307292213</t>
  </si>
  <si>
    <t>林婉</t>
  </si>
  <si>
    <t>0160-药学部药师</t>
  </si>
  <si>
    <t>202307292018</t>
  </si>
  <si>
    <t>刘妹娟</t>
  </si>
  <si>
    <t>202307292017</t>
  </si>
  <si>
    <t>吴平</t>
  </si>
  <si>
    <t>202307292021</t>
  </si>
  <si>
    <t>曾玮</t>
  </si>
  <si>
    <t>202307292003</t>
  </si>
  <si>
    <t>纪翠芳</t>
  </si>
  <si>
    <t>202307292001</t>
  </si>
  <si>
    <t>王语靓</t>
  </si>
  <si>
    <t>202307292008</t>
  </si>
  <si>
    <t>崔维恒</t>
  </si>
  <si>
    <t>202307291929</t>
  </si>
  <si>
    <t>项妮</t>
  </si>
  <si>
    <t>202307291907</t>
  </si>
  <si>
    <t>张菁</t>
  </si>
  <si>
    <t>202307291902</t>
  </si>
  <si>
    <t>卢金莲</t>
  </si>
  <si>
    <t>202307292022</t>
  </si>
  <si>
    <t>陈桂朱</t>
  </si>
  <si>
    <t>202307292020</t>
  </si>
  <si>
    <t>曾林</t>
  </si>
  <si>
    <t>202307291928</t>
  </si>
  <si>
    <t>王韧</t>
  </si>
  <si>
    <t>202307292005</t>
  </si>
  <si>
    <t>李欢</t>
  </si>
  <si>
    <t>202307291908</t>
  </si>
  <si>
    <t>钟海琼</t>
  </si>
  <si>
    <t>202307291910</t>
  </si>
  <si>
    <t>李佩珊</t>
  </si>
  <si>
    <t>202307291927</t>
  </si>
  <si>
    <t>李馥伶</t>
  </si>
  <si>
    <t>202307292007</t>
  </si>
  <si>
    <t>李连英</t>
  </si>
  <si>
    <t>202307291909</t>
  </si>
  <si>
    <t>吉彩云</t>
  </si>
  <si>
    <t>0161-检验技师</t>
  </si>
  <si>
    <t>202307291819</t>
  </si>
  <si>
    <t>陈丽旧</t>
  </si>
  <si>
    <t>202307291813</t>
  </si>
  <si>
    <t>文小红</t>
  </si>
  <si>
    <t>202307291811</t>
  </si>
  <si>
    <t>高元慧</t>
  </si>
  <si>
    <t>202307291812</t>
  </si>
  <si>
    <t>吴小月</t>
  </si>
  <si>
    <t>202307291817</t>
  </si>
  <si>
    <t>黎祥丽</t>
  </si>
  <si>
    <t>202307291825</t>
  </si>
  <si>
    <t>周丹霞</t>
  </si>
  <si>
    <t>202307291820</t>
  </si>
  <si>
    <t>王绥妹</t>
  </si>
  <si>
    <t>202307291824</t>
  </si>
  <si>
    <t>蒙积娟</t>
  </si>
  <si>
    <t>202307291822</t>
  </si>
  <si>
    <t>洪云</t>
  </si>
  <si>
    <t>202307291821</t>
  </si>
  <si>
    <t>黄少惠</t>
  </si>
  <si>
    <t>202307291810</t>
  </si>
  <si>
    <t>云小健</t>
  </si>
  <si>
    <t>202307291814</t>
  </si>
  <si>
    <t>符先先</t>
  </si>
  <si>
    <t>0162-病理科技术员</t>
  </si>
  <si>
    <t>202307291829</t>
  </si>
  <si>
    <t>王祎萌</t>
  </si>
  <si>
    <t>0163-护士</t>
  </si>
  <si>
    <t>202307290302</t>
  </si>
  <si>
    <t>吴炆穗</t>
  </si>
  <si>
    <t>202307290807</t>
  </si>
  <si>
    <t>莫清敏</t>
  </si>
  <si>
    <t>202307290408</t>
  </si>
  <si>
    <t>晋聪聪</t>
  </si>
  <si>
    <t>202307290424</t>
  </si>
  <si>
    <t>王美双</t>
  </si>
  <si>
    <t>202307291110</t>
  </si>
  <si>
    <t>侯凌烨</t>
  </si>
  <si>
    <t>202307290719</t>
  </si>
  <si>
    <t>雷新新</t>
  </si>
  <si>
    <t>202307290523</t>
  </si>
  <si>
    <t>黄蕾</t>
  </si>
  <si>
    <t>202307290311</t>
  </si>
  <si>
    <t>王玉川</t>
  </si>
  <si>
    <t>202307290112</t>
  </si>
  <si>
    <t>谭瑶</t>
  </si>
  <si>
    <t>202307290404</t>
  </si>
  <si>
    <t>麦静萍</t>
  </si>
  <si>
    <t>202307290118</t>
  </si>
  <si>
    <t>吴培梨</t>
  </si>
  <si>
    <t>202307290511</t>
  </si>
  <si>
    <t>莫宏波</t>
  </si>
  <si>
    <t>202307290325</t>
  </si>
  <si>
    <t>卓青娥</t>
  </si>
  <si>
    <t>202307291019</t>
  </si>
  <si>
    <t>李婧</t>
  </si>
  <si>
    <t>202307290204</t>
  </si>
  <si>
    <t>谭小菲</t>
  </si>
  <si>
    <t>202307290219</t>
  </si>
  <si>
    <t>黄园园</t>
  </si>
  <si>
    <t>202307290530</t>
  </si>
  <si>
    <t>符另沙</t>
  </si>
  <si>
    <t>202307291117</t>
  </si>
  <si>
    <t>叶丽娜</t>
  </si>
  <si>
    <t>202307291306</t>
  </si>
  <si>
    <t>曾云霞</t>
  </si>
  <si>
    <t>202307290508</t>
  </si>
  <si>
    <t>文怡芬</t>
  </si>
  <si>
    <t>202307290225</t>
  </si>
  <si>
    <t>赵娜</t>
  </si>
  <si>
    <t>202307291302</t>
  </si>
  <si>
    <t>邱婉容</t>
  </si>
  <si>
    <t>202307290226</t>
  </si>
  <si>
    <t>林亚娇</t>
  </si>
  <si>
    <t>202307291303</t>
  </si>
  <si>
    <t>曾其润</t>
  </si>
  <si>
    <t>202307291219</t>
  </si>
  <si>
    <t>覃小赛</t>
  </si>
  <si>
    <t>202307291104</t>
  </si>
  <si>
    <t>张丹丹</t>
  </si>
  <si>
    <t>202307291030</t>
  </si>
  <si>
    <t>吴燕</t>
  </si>
  <si>
    <t>202307290909</t>
  </si>
  <si>
    <t>王家莉</t>
  </si>
  <si>
    <t>202307290620</t>
  </si>
  <si>
    <t>官小芳</t>
  </si>
  <si>
    <t>202307290619</t>
  </si>
  <si>
    <t>蔡娇娜</t>
  </si>
  <si>
    <t>202307290507</t>
  </si>
  <si>
    <t>唐蕾</t>
  </si>
  <si>
    <t>202307290622</t>
  </si>
  <si>
    <t>郭丽婷</t>
  </si>
  <si>
    <t>202307290806</t>
  </si>
  <si>
    <t>欧赛玉</t>
  </si>
  <si>
    <t>202307290811</t>
  </si>
  <si>
    <t>符淑霞</t>
  </si>
  <si>
    <t>202307290812</t>
  </si>
  <si>
    <t>阮喜</t>
  </si>
  <si>
    <t>202307290505</t>
  </si>
  <si>
    <t>陈雪芳</t>
  </si>
  <si>
    <t>202307291109</t>
  </si>
  <si>
    <t>黄心塬</t>
  </si>
  <si>
    <t>202307290210</t>
  </si>
  <si>
    <t>方梦</t>
  </si>
  <si>
    <t>202307290908</t>
  </si>
  <si>
    <t>颜栖栖</t>
  </si>
  <si>
    <t>202307291128</t>
  </si>
  <si>
    <t>梁正娇</t>
  </si>
  <si>
    <t>202307290728</t>
  </si>
  <si>
    <t>肖灵</t>
  </si>
  <si>
    <t>202307290110</t>
  </si>
  <si>
    <t>许慧</t>
  </si>
  <si>
    <t>202307291018</t>
  </si>
  <si>
    <t>张彩佳</t>
  </si>
  <si>
    <t>202307291003</t>
  </si>
  <si>
    <t>张雪梅</t>
  </si>
  <si>
    <t>202307290829</t>
  </si>
  <si>
    <t>吴飞</t>
  </si>
  <si>
    <t>202307291016</t>
  </si>
  <si>
    <t>金颜</t>
  </si>
  <si>
    <t>202307291311</t>
  </si>
  <si>
    <t>谭华荣</t>
  </si>
  <si>
    <t>202307290516</t>
  </si>
  <si>
    <t>陈佳</t>
  </si>
  <si>
    <t>202307290222</t>
  </si>
  <si>
    <t>李秀珠</t>
  </si>
  <si>
    <t>202307290227</t>
  </si>
  <si>
    <t>王龙霞</t>
  </si>
  <si>
    <t>202307290303</t>
  </si>
  <si>
    <t>谢珊珊</t>
  </si>
  <si>
    <t>202307290705</t>
  </si>
  <si>
    <t>陈春静</t>
  </si>
  <si>
    <t>202307290126</t>
  </si>
  <si>
    <t>翁珍惠</t>
  </si>
  <si>
    <t>202307290329</t>
  </si>
  <si>
    <t>何敏</t>
  </si>
  <si>
    <t>202307290125</t>
  </si>
  <si>
    <t>莫御姬</t>
  </si>
  <si>
    <t>202307290725</t>
  </si>
  <si>
    <t>张春</t>
  </si>
  <si>
    <t>202307290730</t>
  </si>
  <si>
    <t>吴璨</t>
  </si>
  <si>
    <t>202307291105</t>
  </si>
  <si>
    <t>易曼娜</t>
  </si>
  <si>
    <t>202307290301</t>
  </si>
  <si>
    <t>刘桂丹</t>
  </si>
  <si>
    <t>202307290609</t>
  </si>
  <si>
    <t>符多燕</t>
  </si>
  <si>
    <t>202307290610</t>
  </si>
  <si>
    <t>王碧霞</t>
  </si>
  <si>
    <t>202307290521</t>
  </si>
  <si>
    <t>王燕</t>
  </si>
  <si>
    <t>202307291101</t>
  </si>
  <si>
    <t>邱婷</t>
  </si>
  <si>
    <t>202307290218</t>
  </si>
  <si>
    <t>叶海慧</t>
  </si>
  <si>
    <t>202307290119</t>
  </si>
  <si>
    <t>张海花</t>
  </si>
  <si>
    <t>202307290414</t>
  </si>
  <si>
    <t>高雨娇</t>
  </si>
  <si>
    <t>202307290612</t>
  </si>
  <si>
    <t>秦济霞</t>
  </si>
  <si>
    <t>202307290211</t>
  </si>
  <si>
    <t>王小慧</t>
  </si>
  <si>
    <t>202307290313</t>
  </si>
  <si>
    <t>陈英爽</t>
  </si>
  <si>
    <t>202307290430</t>
  </si>
  <si>
    <t>魏珍珍</t>
  </si>
  <si>
    <t>202307290109</t>
  </si>
  <si>
    <t>胡丽春</t>
  </si>
  <si>
    <t>202307290729</t>
  </si>
  <si>
    <t>洪叶</t>
  </si>
  <si>
    <t>202307290921</t>
  </si>
  <si>
    <t>文雯</t>
  </si>
  <si>
    <t>202307290319</t>
  </si>
  <si>
    <t>林芳宇</t>
  </si>
  <si>
    <t>202307290214</t>
  </si>
  <si>
    <t>张芙蓉</t>
  </si>
  <si>
    <t>202307291202</t>
  </si>
  <si>
    <t>黄春亭</t>
  </si>
  <si>
    <t>202307291309</t>
  </si>
  <si>
    <t>杨燕</t>
  </si>
  <si>
    <t>202307291205</t>
  </si>
  <si>
    <t>刘桂花</t>
  </si>
  <si>
    <t>202307291013</t>
  </si>
  <si>
    <t>林丽娜</t>
  </si>
  <si>
    <t>202307290930</t>
  </si>
  <si>
    <t>朱小云</t>
  </si>
  <si>
    <t>202307290601</t>
  </si>
  <si>
    <t>符秀琼</t>
  </si>
  <si>
    <t>202307290506</t>
  </si>
  <si>
    <t>王妍</t>
  </si>
  <si>
    <t>202307291322</t>
  </si>
  <si>
    <t>叶玲</t>
  </si>
  <si>
    <t>202307291113</t>
  </si>
  <si>
    <t>梁永艳</t>
  </si>
  <si>
    <t>202307290624</t>
  </si>
  <si>
    <t>石娥</t>
  </si>
  <si>
    <t>202307290809</t>
  </si>
  <si>
    <t>许春琼</t>
  </si>
  <si>
    <t>202307291210</t>
  </si>
  <si>
    <t>李林霞</t>
  </si>
  <si>
    <t>202307290106</t>
  </si>
  <si>
    <t>郑惠琴</t>
  </si>
  <si>
    <t>202307290425</t>
  </si>
  <si>
    <t>周晓敏</t>
  </si>
  <si>
    <t>202307291119</t>
  </si>
  <si>
    <t>朱威雪</t>
  </si>
  <si>
    <t>202307290405</t>
  </si>
  <si>
    <t>吴海丹</t>
  </si>
  <si>
    <t>202307290113</t>
  </si>
  <si>
    <t>钱琴</t>
  </si>
  <si>
    <t>202307290206</t>
  </si>
  <si>
    <t>石燕萍</t>
  </si>
  <si>
    <t>202307290116</t>
  </si>
  <si>
    <t>吴海娇</t>
  </si>
  <si>
    <t>202307290924</t>
  </si>
  <si>
    <t>王子苗</t>
  </si>
  <si>
    <t>202307290917</t>
  </si>
  <si>
    <t>占吉和</t>
  </si>
  <si>
    <t>202307290717</t>
  </si>
  <si>
    <t>梁敏</t>
  </si>
  <si>
    <t>202307291215</t>
  </si>
  <si>
    <t>吴金南</t>
  </si>
  <si>
    <t>202307290419</t>
  </si>
  <si>
    <t>陈海飞</t>
  </si>
  <si>
    <t>202307290512</t>
  </si>
  <si>
    <t>黎玲丽</t>
  </si>
  <si>
    <t>202307291223</t>
  </si>
  <si>
    <t>陈江虹</t>
  </si>
  <si>
    <t>递补</t>
  </si>
  <si>
    <t>202307290525</t>
  </si>
  <si>
    <t>陈诗玲</t>
  </si>
  <si>
    <t>0164-办公室管理岗</t>
  </si>
  <si>
    <t>202307291328</t>
  </si>
  <si>
    <t>李金泽</t>
  </si>
  <si>
    <t>202307291330</t>
  </si>
  <si>
    <t>陈文媛</t>
  </si>
  <si>
    <t>202307291326</t>
  </si>
  <si>
    <t>凌林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</si>
</sst>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1"/>
  <sheetViews>
    <sheetView tabSelected="1" workbookViewId="0">
      <selection activeCell="A108" sqref="$A108:$XFD108"/>
    </sheetView>
  </sheetViews>
  <sheetFormatPr defaultColWidth="9" defaultRowHeight="13.5" outlineLevelCol="5"/>
  <cols>
    <col min="1" max="1" width="9" style="2"/>
    <col min="2" max="2" width="32.75" style="2" customWidth="1"/>
    <col min="3" max="3" width="33.625" style="2" customWidth="1"/>
    <col min="4" max="4" width="9.75" style="2" customWidth="1"/>
    <col min="5" max="5" width="8.875" customWidth="1"/>
    <col min="6" max="6" width="7.125" customWidth="1"/>
  </cols>
  <sheetData>
    <row r="1" spans="1:1">
      <c r="A1" s="3" t="s">
        <v>0</v>
      </c>
    </row>
    <row r="2" ht="30.75" customHeight="1" spans="1:6">
      <c r="A2" s="4" t="s">
        <v>1</v>
      </c>
      <c r="B2" s="4"/>
      <c r="C2" s="4"/>
      <c r="D2" s="4"/>
      <c r="E2" s="4"/>
      <c r="F2" s="4"/>
    </row>
    <row r="3" ht="42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="1" customFormat="1" ht="18.75" spans="1:6">
      <c r="A4" s="8">
        <v>1</v>
      </c>
      <c r="B4" s="9" t="s">
        <v>8</v>
      </c>
      <c r="C4" s="9" t="str">
        <f>"546620230707101929112264"</f>
        <v>546620230707101929112264</v>
      </c>
      <c r="D4" s="9" t="str">
        <f>"尹建忠"</f>
        <v>尹建忠</v>
      </c>
      <c r="E4" s="8" t="s">
        <v>9</v>
      </c>
      <c r="F4" s="10"/>
    </row>
    <row r="5" s="1" customFormat="1" ht="18.75" spans="1:6">
      <c r="A5" s="8">
        <v>2</v>
      </c>
      <c r="B5" s="9" t="s">
        <v>10</v>
      </c>
      <c r="C5" s="9" t="str">
        <f>"546620230707090507111760"</f>
        <v>546620230707090507111760</v>
      </c>
      <c r="D5" s="9" t="str">
        <f>"王绍胜"</f>
        <v>王绍胜</v>
      </c>
      <c r="E5" s="8" t="s">
        <v>9</v>
      </c>
      <c r="F5" s="10"/>
    </row>
    <row r="6" s="1" customFormat="1" ht="18.75" spans="1:6">
      <c r="A6" s="8">
        <v>3</v>
      </c>
      <c r="B6" s="9" t="s">
        <v>11</v>
      </c>
      <c r="C6" s="9" t="str">
        <f>"546620230712175029121060"</f>
        <v>546620230712175029121060</v>
      </c>
      <c r="D6" s="9" t="str">
        <f>"卢玮"</f>
        <v>卢玮</v>
      </c>
      <c r="E6" s="8" t="s">
        <v>9</v>
      </c>
      <c r="F6" s="10"/>
    </row>
    <row r="7" s="1" customFormat="1" ht="18.75" spans="1:6">
      <c r="A7" s="8">
        <v>4</v>
      </c>
      <c r="B7" s="9" t="s">
        <v>12</v>
      </c>
      <c r="C7" s="9" t="str">
        <f>"546620230707133303113279"</f>
        <v>546620230707133303113279</v>
      </c>
      <c r="D7" s="9" t="str">
        <f>"符沙沙"</f>
        <v>符沙沙</v>
      </c>
      <c r="E7" s="8" t="s">
        <v>9</v>
      </c>
      <c r="F7" s="10"/>
    </row>
    <row r="8" s="1" customFormat="1" ht="18.75" spans="1:6">
      <c r="A8" s="8">
        <v>5</v>
      </c>
      <c r="B8" s="9" t="s">
        <v>13</v>
      </c>
      <c r="C8" s="9" t="str">
        <f>"546620230710133311119157"</f>
        <v>546620230710133311119157</v>
      </c>
      <c r="D8" s="9" t="str">
        <f>"佟超"</f>
        <v>佟超</v>
      </c>
      <c r="E8" s="8" t="s">
        <v>9</v>
      </c>
      <c r="F8" s="10"/>
    </row>
    <row r="9" s="1" customFormat="1" ht="18.75" spans="1:6">
      <c r="A9" s="8">
        <v>6</v>
      </c>
      <c r="B9" s="9" t="s">
        <v>14</v>
      </c>
      <c r="C9" s="9" t="str">
        <f>"546620230707130605113155"</f>
        <v>546620230707130605113155</v>
      </c>
      <c r="D9" s="9" t="str">
        <f>"麦文豪"</f>
        <v>麦文豪</v>
      </c>
      <c r="E9" s="8" t="s">
        <v>9</v>
      </c>
      <c r="F9" s="10"/>
    </row>
    <row r="10" s="1" customFormat="1" ht="18.75" spans="1:6">
      <c r="A10" s="8">
        <v>7</v>
      </c>
      <c r="B10" s="9" t="s">
        <v>15</v>
      </c>
      <c r="C10" s="9" t="str">
        <f>"546620230707115403112824"</f>
        <v>546620230707115403112824</v>
      </c>
      <c r="D10" s="9" t="str">
        <f>"陈绍山"</f>
        <v>陈绍山</v>
      </c>
      <c r="E10" s="8" t="s">
        <v>9</v>
      </c>
      <c r="F10" s="10"/>
    </row>
    <row r="11" s="1" customFormat="1" ht="18.75" spans="1:6">
      <c r="A11" s="8">
        <v>8</v>
      </c>
      <c r="B11" s="9" t="s">
        <v>16</v>
      </c>
      <c r="C11" s="9" t="str">
        <f>"546620230707090305111750"</f>
        <v>546620230707090305111750</v>
      </c>
      <c r="D11" s="9" t="str">
        <f>"郭林旺"</f>
        <v>郭林旺</v>
      </c>
      <c r="E11" s="8" t="s">
        <v>9</v>
      </c>
      <c r="F11" s="10"/>
    </row>
    <row r="12" s="1" customFormat="1" ht="18.75" spans="1:6">
      <c r="A12" s="8">
        <v>9</v>
      </c>
      <c r="B12" s="9" t="s">
        <v>16</v>
      </c>
      <c r="C12" s="9" t="str">
        <f>"546620230710125646119121"</f>
        <v>546620230710125646119121</v>
      </c>
      <c r="D12" s="9" t="str">
        <f>"唐娟"</f>
        <v>唐娟</v>
      </c>
      <c r="E12" s="8" t="s">
        <v>9</v>
      </c>
      <c r="F12" s="10"/>
    </row>
    <row r="13" s="1" customFormat="1" ht="18.75" spans="1:6">
      <c r="A13" s="8">
        <v>10</v>
      </c>
      <c r="B13" s="9" t="s">
        <v>17</v>
      </c>
      <c r="C13" s="9" t="str">
        <f>"546620230710143207119206"</f>
        <v>546620230710143207119206</v>
      </c>
      <c r="D13" s="9" t="str">
        <f>"王丽"</f>
        <v>王丽</v>
      </c>
      <c r="E13" s="8" t="s">
        <v>9</v>
      </c>
      <c r="F13" s="10"/>
    </row>
    <row r="14" s="1" customFormat="1" ht="18.75" spans="1:6">
      <c r="A14" s="8">
        <v>11</v>
      </c>
      <c r="B14" s="9" t="s">
        <v>18</v>
      </c>
      <c r="C14" s="9" t="str">
        <f>"546620230710184344119416"</f>
        <v>546620230710184344119416</v>
      </c>
      <c r="D14" s="9" t="str">
        <f>"门慧"</f>
        <v>门慧</v>
      </c>
      <c r="E14" s="8" t="s">
        <v>9</v>
      </c>
      <c r="F14" s="10"/>
    </row>
    <row r="15" s="1" customFormat="1" ht="18.75" spans="1:6">
      <c r="A15" s="8">
        <v>12</v>
      </c>
      <c r="B15" s="9" t="s">
        <v>19</v>
      </c>
      <c r="C15" s="9" t="str">
        <f>"546620230707120936112893"</f>
        <v>546620230707120936112893</v>
      </c>
      <c r="D15" s="9" t="str">
        <f>"汤宏"</f>
        <v>汤宏</v>
      </c>
      <c r="E15" s="8" t="s">
        <v>9</v>
      </c>
      <c r="F15" s="10"/>
    </row>
    <row r="16" s="1" customFormat="1" ht="18.75" spans="1:6">
      <c r="A16" s="8">
        <v>13</v>
      </c>
      <c r="B16" s="9" t="s">
        <v>19</v>
      </c>
      <c r="C16" s="9" t="str">
        <f>"546620230711170855120229"</f>
        <v>546620230711170855120229</v>
      </c>
      <c r="D16" s="9" t="str">
        <f>"韩奖励"</f>
        <v>韩奖励</v>
      </c>
      <c r="E16" s="8" t="s">
        <v>9</v>
      </c>
      <c r="F16" s="10"/>
    </row>
    <row r="17" s="1" customFormat="1" ht="18.75" spans="1:6">
      <c r="A17" s="8">
        <v>14</v>
      </c>
      <c r="B17" s="9" t="s">
        <v>20</v>
      </c>
      <c r="C17" s="9" t="str">
        <f>"546620230707142232113493"</f>
        <v>546620230707142232113493</v>
      </c>
      <c r="D17" s="9" t="str">
        <f>"刘姣"</f>
        <v>刘姣</v>
      </c>
      <c r="E17" s="11" t="s">
        <v>21</v>
      </c>
      <c r="F17" s="10"/>
    </row>
    <row r="18" s="1" customFormat="1" ht="18.75" spans="1:6">
      <c r="A18" s="8">
        <v>15</v>
      </c>
      <c r="B18" s="9" t="s">
        <v>22</v>
      </c>
      <c r="C18" s="9" t="str">
        <f>"546620230707162830114103"</f>
        <v>546620230707162830114103</v>
      </c>
      <c r="D18" s="9" t="str">
        <f>"杨瑞宝"</f>
        <v>杨瑞宝</v>
      </c>
      <c r="E18" s="8" t="s">
        <v>9</v>
      </c>
      <c r="F18" s="10"/>
    </row>
    <row r="19" s="1" customFormat="1" ht="18.75" spans="1:6">
      <c r="A19" s="8">
        <v>16</v>
      </c>
      <c r="B19" s="9" t="s">
        <v>23</v>
      </c>
      <c r="C19" s="9" t="str">
        <f>"546620230707094845112047"</f>
        <v>546620230707094845112047</v>
      </c>
      <c r="D19" s="9" t="str">
        <f>"祁婧"</f>
        <v>祁婧</v>
      </c>
      <c r="E19" s="8" t="s">
        <v>9</v>
      </c>
      <c r="F19" s="10"/>
    </row>
    <row r="20" s="1" customFormat="1" ht="18.75" spans="1:6">
      <c r="A20" s="8">
        <v>17</v>
      </c>
      <c r="B20" s="9" t="s">
        <v>23</v>
      </c>
      <c r="C20" s="9" t="str">
        <f>"546620230711111413119925"</f>
        <v>546620230711111413119925</v>
      </c>
      <c r="D20" s="9" t="str">
        <f>"黄灵"</f>
        <v>黄灵</v>
      </c>
      <c r="E20" s="8" t="s">
        <v>9</v>
      </c>
      <c r="F20" s="10"/>
    </row>
    <row r="21" s="1" customFormat="1" ht="18.75" spans="1:6">
      <c r="A21" s="8">
        <v>18</v>
      </c>
      <c r="B21" s="9" t="s">
        <v>24</v>
      </c>
      <c r="C21" s="9" t="str">
        <f>"546620230707125010113078"</f>
        <v>546620230707125010113078</v>
      </c>
      <c r="D21" s="9" t="str">
        <f>"杨茜"</f>
        <v>杨茜</v>
      </c>
      <c r="E21" s="8" t="s">
        <v>9</v>
      </c>
      <c r="F21" s="10"/>
    </row>
    <row r="22" s="1" customFormat="1" ht="18.75" spans="1:6">
      <c r="A22" s="8">
        <v>19</v>
      </c>
      <c r="B22" s="9" t="s">
        <v>24</v>
      </c>
      <c r="C22" s="9" t="str">
        <f>"546620230707105410112473"</f>
        <v>546620230707105410112473</v>
      </c>
      <c r="D22" s="9" t="str">
        <f>"陈训春"</f>
        <v>陈训春</v>
      </c>
      <c r="E22" s="8" t="s">
        <v>9</v>
      </c>
      <c r="F22" s="10"/>
    </row>
    <row r="23" s="1" customFormat="1" ht="18.75" spans="1:6">
      <c r="A23" s="8">
        <v>20</v>
      </c>
      <c r="B23" s="9" t="s">
        <v>25</v>
      </c>
      <c r="C23" s="9" t="str">
        <f>"546620230707102506112298"</f>
        <v>546620230707102506112298</v>
      </c>
      <c r="D23" s="9" t="str">
        <f>"李应明"</f>
        <v>李应明</v>
      </c>
      <c r="E23" s="8" t="s">
        <v>9</v>
      </c>
      <c r="F23" s="10"/>
    </row>
    <row r="24" s="1" customFormat="1" ht="18.75" spans="1:6">
      <c r="A24" s="8">
        <v>21</v>
      </c>
      <c r="B24" s="9" t="s">
        <v>26</v>
      </c>
      <c r="C24" s="9" t="str">
        <f>"546620230707101038112206"</f>
        <v>546620230707101038112206</v>
      </c>
      <c r="D24" s="9" t="str">
        <f>"刘维康"</f>
        <v>刘维康</v>
      </c>
      <c r="E24" s="8" t="s">
        <v>9</v>
      </c>
      <c r="F24" s="10"/>
    </row>
    <row r="25" s="1" customFormat="1" ht="18.75" spans="1:6">
      <c r="A25" s="8">
        <v>22</v>
      </c>
      <c r="B25" s="9" t="s">
        <v>26</v>
      </c>
      <c r="C25" s="9" t="str">
        <f>"546620230708115010116366"</f>
        <v>546620230708115010116366</v>
      </c>
      <c r="D25" s="9" t="str">
        <f>"李娇云"</f>
        <v>李娇云</v>
      </c>
      <c r="E25" s="8" t="s">
        <v>9</v>
      </c>
      <c r="F25" s="10"/>
    </row>
    <row r="26" s="1" customFormat="1" ht="18.75" spans="1:6">
      <c r="A26" s="8">
        <v>23</v>
      </c>
      <c r="B26" s="9" t="s">
        <v>26</v>
      </c>
      <c r="C26" s="9" t="str">
        <f>"546620230709221334118472"</f>
        <v>546620230709221334118472</v>
      </c>
      <c r="D26" s="9" t="str">
        <f>"周玉"</f>
        <v>周玉</v>
      </c>
      <c r="E26" s="8" t="s">
        <v>9</v>
      </c>
      <c r="F26" s="10"/>
    </row>
    <row r="27" s="1" customFormat="1" ht="18.75" spans="1:6">
      <c r="A27" s="8">
        <v>24</v>
      </c>
      <c r="B27" s="9" t="s">
        <v>26</v>
      </c>
      <c r="C27" s="9" t="str">
        <f>"546620230707163759114148"</f>
        <v>546620230707163759114148</v>
      </c>
      <c r="D27" s="9" t="str">
        <f>"孙晖"</f>
        <v>孙晖</v>
      </c>
      <c r="E27" s="8" t="s">
        <v>9</v>
      </c>
      <c r="F27" s="10"/>
    </row>
    <row r="28" s="1" customFormat="1" ht="18.75" spans="1:6">
      <c r="A28" s="8">
        <v>25</v>
      </c>
      <c r="B28" s="9" t="s">
        <v>27</v>
      </c>
      <c r="C28" s="9" t="str">
        <f>"546620230710090057118708"</f>
        <v>546620230710090057118708</v>
      </c>
      <c r="D28" s="9" t="str">
        <f>"辜文君"</f>
        <v>辜文君</v>
      </c>
      <c r="E28" s="8" t="s">
        <v>9</v>
      </c>
      <c r="F28" s="10"/>
    </row>
    <row r="29" s="1" customFormat="1" ht="18.75" spans="1:6">
      <c r="A29" s="8">
        <v>26</v>
      </c>
      <c r="B29" s="9" t="s">
        <v>28</v>
      </c>
      <c r="C29" s="9" t="str">
        <f>"546620230707165818114240"</f>
        <v>546620230707165818114240</v>
      </c>
      <c r="D29" s="9" t="str">
        <f>"张琳琳"</f>
        <v>张琳琳</v>
      </c>
      <c r="E29" s="8" t="s">
        <v>9</v>
      </c>
      <c r="F29" s="10"/>
    </row>
    <row r="30" s="1" customFormat="1" ht="18.75" spans="1:6">
      <c r="A30" s="8">
        <v>27</v>
      </c>
      <c r="B30" s="9" t="s">
        <v>28</v>
      </c>
      <c r="C30" s="9" t="str">
        <f>"546620230712181107121076"</f>
        <v>546620230712181107121076</v>
      </c>
      <c r="D30" s="9" t="str">
        <f>"张渌光"</f>
        <v>张渌光</v>
      </c>
      <c r="E30" s="8" t="s">
        <v>9</v>
      </c>
      <c r="F30" s="10"/>
    </row>
    <row r="31" s="1" customFormat="1" ht="18.75" spans="1:6">
      <c r="A31" s="8">
        <v>28</v>
      </c>
      <c r="B31" s="9" t="s">
        <v>29</v>
      </c>
      <c r="C31" s="9" t="str">
        <f>"546620230707094255112005"</f>
        <v>546620230707094255112005</v>
      </c>
      <c r="D31" s="9" t="str">
        <f>"容铭"</f>
        <v>容铭</v>
      </c>
      <c r="E31" s="8" t="s">
        <v>9</v>
      </c>
      <c r="F31" s="10"/>
    </row>
    <row r="32" ht="18.75" spans="1:6">
      <c r="A32" s="8">
        <v>29</v>
      </c>
      <c r="B32" s="9" t="s">
        <v>30</v>
      </c>
      <c r="C32" s="9" t="s">
        <v>31</v>
      </c>
      <c r="D32" s="9" t="s">
        <v>32</v>
      </c>
      <c r="E32" s="8" t="s">
        <v>9</v>
      </c>
      <c r="F32" s="12"/>
    </row>
    <row r="33" ht="18.75" spans="1:6">
      <c r="A33" s="8">
        <v>30</v>
      </c>
      <c r="B33" s="9" t="s">
        <v>30</v>
      </c>
      <c r="C33" s="9" t="s">
        <v>33</v>
      </c>
      <c r="D33" s="9" t="s">
        <v>34</v>
      </c>
      <c r="E33" s="8" t="s">
        <v>9</v>
      </c>
      <c r="F33" s="12"/>
    </row>
    <row r="34" ht="18.75" spans="1:6">
      <c r="A34" s="8">
        <v>31</v>
      </c>
      <c r="B34" s="9" t="s">
        <v>35</v>
      </c>
      <c r="C34" s="9" t="s">
        <v>36</v>
      </c>
      <c r="D34" s="9" t="s">
        <v>37</v>
      </c>
      <c r="E34" s="8" t="s">
        <v>9</v>
      </c>
      <c r="F34" s="12"/>
    </row>
    <row r="35" ht="18.75" spans="1:6">
      <c r="A35" s="8">
        <v>32</v>
      </c>
      <c r="B35" s="9" t="s">
        <v>35</v>
      </c>
      <c r="C35" s="9" t="s">
        <v>38</v>
      </c>
      <c r="D35" s="9" t="s">
        <v>39</v>
      </c>
      <c r="E35" s="8" t="s">
        <v>9</v>
      </c>
      <c r="F35" s="12"/>
    </row>
    <row r="36" ht="18.75" spans="1:6">
      <c r="A36" s="8">
        <v>33</v>
      </c>
      <c r="B36" s="9" t="s">
        <v>35</v>
      </c>
      <c r="C36" s="9" t="s">
        <v>40</v>
      </c>
      <c r="D36" s="9" t="s">
        <v>41</v>
      </c>
      <c r="E36" s="8" t="s">
        <v>9</v>
      </c>
      <c r="F36" s="12"/>
    </row>
    <row r="37" ht="18.75" spans="1:6">
      <c r="A37" s="8">
        <v>34</v>
      </c>
      <c r="B37" s="9" t="s">
        <v>42</v>
      </c>
      <c r="C37" s="9" t="s">
        <v>43</v>
      </c>
      <c r="D37" s="9" t="s">
        <v>44</v>
      </c>
      <c r="E37" s="8" t="s">
        <v>9</v>
      </c>
      <c r="F37" s="12"/>
    </row>
    <row r="38" ht="18.75" spans="1:6">
      <c r="A38" s="8">
        <v>35</v>
      </c>
      <c r="B38" s="9" t="s">
        <v>42</v>
      </c>
      <c r="C38" s="9" t="s">
        <v>45</v>
      </c>
      <c r="D38" s="9" t="s">
        <v>46</v>
      </c>
      <c r="E38" s="8" t="s">
        <v>9</v>
      </c>
      <c r="F38" s="12"/>
    </row>
    <row r="39" ht="18.75" spans="1:6">
      <c r="A39" s="8">
        <v>36</v>
      </c>
      <c r="B39" s="9" t="s">
        <v>42</v>
      </c>
      <c r="C39" s="9" t="s">
        <v>47</v>
      </c>
      <c r="D39" s="9" t="s">
        <v>48</v>
      </c>
      <c r="E39" s="8" t="s">
        <v>9</v>
      </c>
      <c r="F39" s="12"/>
    </row>
    <row r="40" ht="18.75" spans="1:6">
      <c r="A40" s="8">
        <v>37</v>
      </c>
      <c r="B40" s="9" t="s">
        <v>49</v>
      </c>
      <c r="C40" s="9" t="s">
        <v>50</v>
      </c>
      <c r="D40" s="9" t="s">
        <v>51</v>
      </c>
      <c r="E40" s="8" t="s">
        <v>9</v>
      </c>
      <c r="F40" s="12"/>
    </row>
    <row r="41" ht="18.75" spans="1:6">
      <c r="A41" s="8">
        <v>38</v>
      </c>
      <c r="B41" s="9" t="s">
        <v>49</v>
      </c>
      <c r="C41" s="9" t="s">
        <v>52</v>
      </c>
      <c r="D41" s="9" t="s">
        <v>53</v>
      </c>
      <c r="E41" s="8" t="s">
        <v>9</v>
      </c>
      <c r="F41" s="12"/>
    </row>
    <row r="42" ht="18.75" spans="1:6">
      <c r="A42" s="8">
        <v>39</v>
      </c>
      <c r="B42" s="9" t="s">
        <v>49</v>
      </c>
      <c r="C42" s="9" t="s">
        <v>54</v>
      </c>
      <c r="D42" s="9" t="s">
        <v>55</v>
      </c>
      <c r="E42" s="8" t="s">
        <v>9</v>
      </c>
      <c r="F42" s="12"/>
    </row>
    <row r="43" ht="18.75" spans="1:6">
      <c r="A43" s="8">
        <v>40</v>
      </c>
      <c r="B43" s="9" t="s">
        <v>49</v>
      </c>
      <c r="C43" s="9" t="s">
        <v>56</v>
      </c>
      <c r="D43" s="9" t="s">
        <v>57</v>
      </c>
      <c r="E43" s="8" t="s">
        <v>9</v>
      </c>
      <c r="F43" s="12"/>
    </row>
    <row r="44" ht="18.75" spans="1:6">
      <c r="A44" s="8">
        <v>41</v>
      </c>
      <c r="B44" s="9" t="s">
        <v>49</v>
      </c>
      <c r="C44" s="9" t="s">
        <v>58</v>
      </c>
      <c r="D44" s="9" t="s">
        <v>59</v>
      </c>
      <c r="E44" s="8" t="s">
        <v>9</v>
      </c>
      <c r="F44" s="12"/>
    </row>
    <row r="45" ht="18.75" spans="1:6">
      <c r="A45" s="8">
        <v>42</v>
      </c>
      <c r="B45" s="9" t="s">
        <v>49</v>
      </c>
      <c r="C45" s="9" t="s">
        <v>60</v>
      </c>
      <c r="D45" s="9" t="s">
        <v>61</v>
      </c>
      <c r="E45" s="8" t="s">
        <v>9</v>
      </c>
      <c r="F45" s="12"/>
    </row>
    <row r="46" ht="18.75" spans="1:6">
      <c r="A46" s="8">
        <v>43</v>
      </c>
      <c r="B46" s="9" t="s">
        <v>49</v>
      </c>
      <c r="C46" s="9" t="s">
        <v>62</v>
      </c>
      <c r="D46" s="9" t="s">
        <v>63</v>
      </c>
      <c r="E46" s="8" t="s">
        <v>9</v>
      </c>
      <c r="F46" s="12"/>
    </row>
    <row r="47" ht="18.75" spans="1:6">
      <c r="A47" s="8">
        <v>44</v>
      </c>
      <c r="B47" s="9" t="s">
        <v>49</v>
      </c>
      <c r="C47" s="9" t="s">
        <v>64</v>
      </c>
      <c r="D47" s="9" t="s">
        <v>65</v>
      </c>
      <c r="E47" s="8" t="s">
        <v>9</v>
      </c>
      <c r="F47" s="12"/>
    </row>
    <row r="48" ht="18.75" spans="1:6">
      <c r="A48" s="8">
        <v>45</v>
      </c>
      <c r="B48" s="9" t="s">
        <v>49</v>
      </c>
      <c r="C48" s="9" t="s">
        <v>66</v>
      </c>
      <c r="D48" s="9" t="s">
        <v>67</v>
      </c>
      <c r="E48" s="8" t="s">
        <v>9</v>
      </c>
      <c r="F48" s="12"/>
    </row>
    <row r="49" ht="18.75" spans="1:6">
      <c r="A49" s="8">
        <v>46</v>
      </c>
      <c r="B49" s="9" t="s">
        <v>68</v>
      </c>
      <c r="C49" s="9" t="s">
        <v>69</v>
      </c>
      <c r="D49" s="9" t="s">
        <v>70</v>
      </c>
      <c r="E49" s="8" t="s">
        <v>9</v>
      </c>
      <c r="F49" s="12"/>
    </row>
    <row r="50" ht="18.75" spans="1:6">
      <c r="A50" s="8">
        <v>47</v>
      </c>
      <c r="B50" s="9" t="s">
        <v>68</v>
      </c>
      <c r="C50" s="9" t="s">
        <v>71</v>
      </c>
      <c r="D50" s="9" t="s">
        <v>72</v>
      </c>
      <c r="E50" s="8" t="s">
        <v>9</v>
      </c>
      <c r="F50" s="12"/>
    </row>
    <row r="51" ht="18.75" spans="1:6">
      <c r="A51" s="8">
        <v>48</v>
      </c>
      <c r="B51" s="9" t="s">
        <v>68</v>
      </c>
      <c r="C51" s="9" t="s">
        <v>73</v>
      </c>
      <c r="D51" s="9" t="s">
        <v>74</v>
      </c>
      <c r="E51" s="8" t="s">
        <v>9</v>
      </c>
      <c r="F51" s="12"/>
    </row>
    <row r="52" ht="18.75" spans="1:6">
      <c r="A52" s="8">
        <v>49</v>
      </c>
      <c r="B52" s="9" t="s">
        <v>68</v>
      </c>
      <c r="C52" s="9" t="s">
        <v>75</v>
      </c>
      <c r="D52" s="9" t="s">
        <v>76</v>
      </c>
      <c r="E52" s="8" t="s">
        <v>9</v>
      </c>
      <c r="F52" s="12"/>
    </row>
    <row r="53" ht="18.75" spans="1:6">
      <c r="A53" s="8">
        <v>50</v>
      </c>
      <c r="B53" s="9" t="s">
        <v>77</v>
      </c>
      <c r="C53" s="9" t="s">
        <v>78</v>
      </c>
      <c r="D53" s="9" t="s">
        <v>79</v>
      </c>
      <c r="E53" s="8" t="s">
        <v>9</v>
      </c>
      <c r="F53" s="12"/>
    </row>
    <row r="54" ht="18.75" spans="1:6">
      <c r="A54" s="8">
        <v>51</v>
      </c>
      <c r="B54" s="9" t="s">
        <v>77</v>
      </c>
      <c r="C54" s="9" t="s">
        <v>80</v>
      </c>
      <c r="D54" s="9" t="s">
        <v>81</v>
      </c>
      <c r="E54" s="8" t="s">
        <v>9</v>
      </c>
      <c r="F54" s="12"/>
    </row>
    <row r="55" ht="18.75" spans="1:6">
      <c r="A55" s="8">
        <v>52</v>
      </c>
      <c r="B55" s="9" t="s">
        <v>77</v>
      </c>
      <c r="C55" s="9" t="s">
        <v>82</v>
      </c>
      <c r="D55" s="9" t="s">
        <v>83</v>
      </c>
      <c r="E55" s="8" t="s">
        <v>9</v>
      </c>
      <c r="F55" s="12"/>
    </row>
    <row r="56" ht="18.75" spans="1:6">
      <c r="A56" s="8">
        <v>53</v>
      </c>
      <c r="B56" s="9" t="s">
        <v>77</v>
      </c>
      <c r="C56" s="9" t="s">
        <v>84</v>
      </c>
      <c r="D56" s="9" t="s">
        <v>85</v>
      </c>
      <c r="E56" s="8" t="s">
        <v>9</v>
      </c>
      <c r="F56" s="12"/>
    </row>
    <row r="57" ht="18.75" spans="1:6">
      <c r="A57" s="8">
        <v>54</v>
      </c>
      <c r="B57" s="9" t="s">
        <v>77</v>
      </c>
      <c r="C57" s="9" t="s">
        <v>86</v>
      </c>
      <c r="D57" s="9" t="s">
        <v>87</v>
      </c>
      <c r="E57" s="8" t="s">
        <v>9</v>
      </c>
      <c r="F57" s="12"/>
    </row>
    <row r="58" ht="18.75" spans="1:6">
      <c r="A58" s="8">
        <v>55</v>
      </c>
      <c r="B58" s="9" t="s">
        <v>77</v>
      </c>
      <c r="C58" s="9" t="s">
        <v>88</v>
      </c>
      <c r="D58" s="9" t="s">
        <v>89</v>
      </c>
      <c r="E58" s="8" t="s">
        <v>9</v>
      </c>
      <c r="F58" s="12"/>
    </row>
    <row r="59" ht="18.75" spans="1:6">
      <c r="A59" s="8">
        <v>56</v>
      </c>
      <c r="B59" s="9" t="s">
        <v>90</v>
      </c>
      <c r="C59" s="9" t="s">
        <v>91</v>
      </c>
      <c r="D59" s="9" t="s">
        <v>92</v>
      </c>
      <c r="E59" s="8" t="s">
        <v>9</v>
      </c>
      <c r="F59" s="12"/>
    </row>
    <row r="60" ht="18.75" spans="1:6">
      <c r="A60" s="8">
        <v>57</v>
      </c>
      <c r="B60" s="9" t="s">
        <v>90</v>
      </c>
      <c r="C60" s="9" t="s">
        <v>93</v>
      </c>
      <c r="D60" s="9" t="s">
        <v>94</v>
      </c>
      <c r="E60" s="8" t="s">
        <v>9</v>
      </c>
      <c r="F60" s="12"/>
    </row>
    <row r="61" ht="18.75" spans="1:6">
      <c r="A61" s="8">
        <v>58</v>
      </c>
      <c r="B61" s="9" t="s">
        <v>90</v>
      </c>
      <c r="C61" s="9" t="s">
        <v>95</v>
      </c>
      <c r="D61" s="9" t="s">
        <v>96</v>
      </c>
      <c r="E61" s="8" t="s">
        <v>9</v>
      </c>
      <c r="F61" s="12"/>
    </row>
    <row r="62" ht="18.75" spans="1:6">
      <c r="A62" s="8">
        <v>59</v>
      </c>
      <c r="B62" s="9" t="s">
        <v>90</v>
      </c>
      <c r="C62" s="9" t="s">
        <v>97</v>
      </c>
      <c r="D62" s="9" t="s">
        <v>98</v>
      </c>
      <c r="E62" s="8" t="s">
        <v>9</v>
      </c>
      <c r="F62" s="12"/>
    </row>
    <row r="63" ht="18.75" spans="1:6">
      <c r="A63" s="8">
        <v>60</v>
      </c>
      <c r="B63" s="9" t="s">
        <v>90</v>
      </c>
      <c r="C63" s="9" t="s">
        <v>99</v>
      </c>
      <c r="D63" s="13" t="s">
        <v>100</v>
      </c>
      <c r="E63" s="8" t="s">
        <v>9</v>
      </c>
      <c r="F63" s="12"/>
    </row>
    <row r="64" ht="18.75" spans="1:6">
      <c r="A64" s="8">
        <v>61</v>
      </c>
      <c r="B64" s="9" t="s">
        <v>90</v>
      </c>
      <c r="C64" s="9" t="s">
        <v>101</v>
      </c>
      <c r="D64" s="13" t="s">
        <v>102</v>
      </c>
      <c r="E64" s="8" t="s">
        <v>9</v>
      </c>
      <c r="F64" s="12"/>
    </row>
    <row r="65" ht="18.75" spans="1:6">
      <c r="A65" s="8">
        <v>62</v>
      </c>
      <c r="B65" s="9" t="s">
        <v>90</v>
      </c>
      <c r="C65" s="9" t="s">
        <v>103</v>
      </c>
      <c r="D65" s="13" t="s">
        <v>104</v>
      </c>
      <c r="E65" s="8" t="s">
        <v>9</v>
      </c>
      <c r="F65" s="12"/>
    </row>
    <row r="66" ht="18.75" spans="1:6">
      <c r="A66" s="8">
        <v>63</v>
      </c>
      <c r="B66" s="9" t="s">
        <v>90</v>
      </c>
      <c r="C66" s="9" t="s">
        <v>105</v>
      </c>
      <c r="D66" s="13" t="s">
        <v>106</v>
      </c>
      <c r="E66" s="8" t="s">
        <v>9</v>
      </c>
      <c r="F66" s="12"/>
    </row>
    <row r="67" ht="18.75" spans="1:6">
      <c r="A67" s="8">
        <v>64</v>
      </c>
      <c r="B67" s="9" t="s">
        <v>107</v>
      </c>
      <c r="C67" s="9" t="s">
        <v>108</v>
      </c>
      <c r="D67" s="13" t="s">
        <v>109</v>
      </c>
      <c r="E67" s="8" t="s">
        <v>9</v>
      </c>
      <c r="F67" s="12"/>
    </row>
    <row r="68" ht="18.75" spans="1:6">
      <c r="A68" s="8">
        <v>65</v>
      </c>
      <c r="B68" s="9" t="s">
        <v>110</v>
      </c>
      <c r="C68" s="9" t="s">
        <v>111</v>
      </c>
      <c r="D68" s="13" t="s">
        <v>112</v>
      </c>
      <c r="E68" s="8" t="s">
        <v>9</v>
      </c>
      <c r="F68" s="12"/>
    </row>
    <row r="69" ht="18.75" spans="1:6">
      <c r="A69" s="8">
        <v>66</v>
      </c>
      <c r="B69" s="9" t="s">
        <v>113</v>
      </c>
      <c r="C69" s="9" t="s">
        <v>114</v>
      </c>
      <c r="D69" s="13" t="s">
        <v>115</v>
      </c>
      <c r="E69" s="8" t="s">
        <v>9</v>
      </c>
      <c r="F69" s="12"/>
    </row>
    <row r="70" ht="18.75" spans="1:6">
      <c r="A70" s="8">
        <v>67</v>
      </c>
      <c r="B70" s="9" t="s">
        <v>113</v>
      </c>
      <c r="C70" s="9" t="s">
        <v>116</v>
      </c>
      <c r="D70" s="13" t="s">
        <v>117</v>
      </c>
      <c r="E70" s="8" t="s">
        <v>9</v>
      </c>
      <c r="F70" s="12"/>
    </row>
    <row r="71" ht="18.75" spans="1:6">
      <c r="A71" s="8">
        <v>68</v>
      </c>
      <c r="B71" s="9" t="s">
        <v>118</v>
      </c>
      <c r="C71" s="9" t="s">
        <v>119</v>
      </c>
      <c r="D71" s="13" t="s">
        <v>120</v>
      </c>
      <c r="E71" s="8" t="s">
        <v>9</v>
      </c>
      <c r="F71" s="12"/>
    </row>
    <row r="72" ht="18.75" spans="1:6">
      <c r="A72" s="8">
        <v>69</v>
      </c>
      <c r="B72" s="9" t="s">
        <v>121</v>
      </c>
      <c r="C72" s="9" t="s">
        <v>122</v>
      </c>
      <c r="D72" s="13" t="s">
        <v>123</v>
      </c>
      <c r="E72" s="8" t="s">
        <v>9</v>
      </c>
      <c r="F72" s="12"/>
    </row>
    <row r="73" ht="18.75" spans="1:6">
      <c r="A73" s="8">
        <v>70</v>
      </c>
      <c r="B73" s="9" t="s">
        <v>124</v>
      </c>
      <c r="C73" s="9" t="s">
        <v>125</v>
      </c>
      <c r="D73" s="13" t="s">
        <v>126</v>
      </c>
      <c r="E73" s="8" t="s">
        <v>9</v>
      </c>
      <c r="F73" s="12"/>
    </row>
    <row r="74" ht="18.75" spans="1:6">
      <c r="A74" s="8">
        <v>71</v>
      </c>
      <c r="B74" s="9" t="s">
        <v>124</v>
      </c>
      <c r="C74" s="9" t="s">
        <v>127</v>
      </c>
      <c r="D74" s="9" t="s">
        <v>128</v>
      </c>
      <c r="E74" s="11" t="s">
        <v>129</v>
      </c>
      <c r="F74" s="12"/>
    </row>
    <row r="75" ht="18.75" spans="1:6">
      <c r="A75" s="8">
        <v>72</v>
      </c>
      <c r="B75" s="9" t="s">
        <v>124</v>
      </c>
      <c r="C75" s="9" t="s">
        <v>130</v>
      </c>
      <c r="D75" s="13" t="s">
        <v>131</v>
      </c>
      <c r="E75" s="8" t="s">
        <v>9</v>
      </c>
      <c r="F75" s="12"/>
    </row>
    <row r="76" ht="18.75" spans="1:6">
      <c r="A76" s="8">
        <v>73</v>
      </c>
      <c r="B76" s="9" t="s">
        <v>124</v>
      </c>
      <c r="C76" s="9" t="s">
        <v>132</v>
      </c>
      <c r="D76" s="13" t="s">
        <v>133</v>
      </c>
      <c r="E76" s="8" t="s">
        <v>9</v>
      </c>
      <c r="F76" s="12"/>
    </row>
    <row r="77" ht="18.75" spans="1:6">
      <c r="A77" s="8">
        <v>74</v>
      </c>
      <c r="B77" s="9" t="s">
        <v>134</v>
      </c>
      <c r="C77" s="9" t="s">
        <v>135</v>
      </c>
      <c r="D77" s="13" t="s">
        <v>136</v>
      </c>
      <c r="E77" s="8" t="s">
        <v>9</v>
      </c>
      <c r="F77" s="12"/>
    </row>
    <row r="78" ht="18.75" spans="1:6">
      <c r="A78" s="8">
        <v>75</v>
      </c>
      <c r="B78" s="9" t="s">
        <v>137</v>
      </c>
      <c r="C78" s="9" t="s">
        <v>138</v>
      </c>
      <c r="D78" s="13" t="s">
        <v>139</v>
      </c>
      <c r="E78" s="8" t="s">
        <v>9</v>
      </c>
      <c r="F78" s="12"/>
    </row>
    <row r="79" ht="18.75" spans="1:6">
      <c r="A79" s="8">
        <v>76</v>
      </c>
      <c r="B79" s="9" t="s">
        <v>137</v>
      </c>
      <c r="C79" s="9" t="s">
        <v>140</v>
      </c>
      <c r="D79" s="13" t="s">
        <v>141</v>
      </c>
      <c r="E79" s="8" t="s">
        <v>9</v>
      </c>
      <c r="F79" s="12"/>
    </row>
    <row r="80" ht="18.75" spans="1:6">
      <c r="A80" s="8">
        <v>77</v>
      </c>
      <c r="B80" s="9" t="s">
        <v>137</v>
      </c>
      <c r="C80" s="9" t="s">
        <v>142</v>
      </c>
      <c r="D80" s="13" t="s">
        <v>143</v>
      </c>
      <c r="E80" s="8" t="s">
        <v>9</v>
      </c>
      <c r="F80" s="12"/>
    </row>
    <row r="81" ht="18.75" spans="1:6">
      <c r="A81" s="8">
        <v>78</v>
      </c>
      <c r="B81" s="9" t="s">
        <v>144</v>
      </c>
      <c r="C81" s="9" t="s">
        <v>145</v>
      </c>
      <c r="D81" s="13" t="s">
        <v>146</v>
      </c>
      <c r="E81" s="8" t="s">
        <v>9</v>
      </c>
      <c r="F81" s="12"/>
    </row>
    <row r="82" ht="18.75" spans="1:6">
      <c r="A82" s="8">
        <v>79</v>
      </c>
      <c r="B82" s="9" t="s">
        <v>144</v>
      </c>
      <c r="C82" s="9" t="s">
        <v>147</v>
      </c>
      <c r="D82" s="13" t="s">
        <v>148</v>
      </c>
      <c r="E82" s="8" t="s">
        <v>9</v>
      </c>
      <c r="F82" s="12"/>
    </row>
    <row r="83" ht="18.75" spans="1:6">
      <c r="A83" s="8">
        <v>80</v>
      </c>
      <c r="B83" s="9" t="s">
        <v>144</v>
      </c>
      <c r="C83" s="9" t="s">
        <v>149</v>
      </c>
      <c r="D83" s="13" t="s">
        <v>150</v>
      </c>
      <c r="E83" s="8" t="s">
        <v>9</v>
      </c>
      <c r="F83" s="12"/>
    </row>
    <row r="84" ht="18.75" spans="1:6">
      <c r="A84" s="8">
        <v>81</v>
      </c>
      <c r="B84" s="9" t="s">
        <v>151</v>
      </c>
      <c r="C84" s="9" t="s">
        <v>152</v>
      </c>
      <c r="D84" s="13" t="s">
        <v>153</v>
      </c>
      <c r="E84" s="8" t="s">
        <v>9</v>
      </c>
      <c r="F84" s="12"/>
    </row>
    <row r="85" ht="18.75" spans="1:6">
      <c r="A85" s="8">
        <v>82</v>
      </c>
      <c r="B85" s="9" t="s">
        <v>151</v>
      </c>
      <c r="C85" s="9" t="s">
        <v>154</v>
      </c>
      <c r="D85" s="9" t="s">
        <v>155</v>
      </c>
      <c r="E85" s="8" t="s">
        <v>9</v>
      </c>
      <c r="F85" s="12"/>
    </row>
    <row r="86" ht="18.75" spans="1:6">
      <c r="A86" s="8">
        <v>83</v>
      </c>
      <c r="B86" s="9" t="s">
        <v>156</v>
      </c>
      <c r="C86" s="9" t="s">
        <v>157</v>
      </c>
      <c r="D86" s="9" t="s">
        <v>158</v>
      </c>
      <c r="E86" s="8" t="s">
        <v>9</v>
      </c>
      <c r="F86" s="12"/>
    </row>
    <row r="87" ht="18.75" spans="1:6">
      <c r="A87" s="8">
        <v>84</v>
      </c>
      <c r="B87" s="9" t="s">
        <v>159</v>
      </c>
      <c r="C87" s="9" t="s">
        <v>160</v>
      </c>
      <c r="D87" s="9" t="s">
        <v>161</v>
      </c>
      <c r="E87" s="8" t="s">
        <v>9</v>
      </c>
      <c r="F87" s="12"/>
    </row>
    <row r="88" ht="18.75" spans="1:6">
      <c r="A88" s="8">
        <v>85</v>
      </c>
      <c r="B88" s="9" t="s">
        <v>159</v>
      </c>
      <c r="C88" s="9" t="s">
        <v>162</v>
      </c>
      <c r="D88" s="9" t="s">
        <v>163</v>
      </c>
      <c r="E88" s="8" t="s">
        <v>9</v>
      </c>
      <c r="F88" s="12"/>
    </row>
    <row r="89" ht="18.75" spans="1:6">
      <c r="A89" s="8">
        <v>86</v>
      </c>
      <c r="B89" s="9" t="s">
        <v>159</v>
      </c>
      <c r="C89" s="9" t="s">
        <v>164</v>
      </c>
      <c r="D89" s="9" t="s">
        <v>165</v>
      </c>
      <c r="E89" s="8" t="s">
        <v>9</v>
      </c>
      <c r="F89" s="12"/>
    </row>
    <row r="90" ht="18.75" spans="1:6">
      <c r="A90" s="8">
        <v>87</v>
      </c>
      <c r="B90" s="9" t="s">
        <v>159</v>
      </c>
      <c r="C90" s="9" t="s">
        <v>166</v>
      </c>
      <c r="D90" s="9" t="s">
        <v>167</v>
      </c>
      <c r="E90" s="8" t="s">
        <v>9</v>
      </c>
      <c r="F90" s="12"/>
    </row>
    <row r="91" ht="18.75" spans="1:6">
      <c r="A91" s="8">
        <v>88</v>
      </c>
      <c r="B91" s="9" t="s">
        <v>168</v>
      </c>
      <c r="C91" s="9" t="s">
        <v>169</v>
      </c>
      <c r="D91" s="9" t="s">
        <v>170</v>
      </c>
      <c r="E91" s="8" t="s">
        <v>9</v>
      </c>
      <c r="F91" s="12"/>
    </row>
    <row r="92" ht="18.75" spans="1:6">
      <c r="A92" s="8">
        <v>89</v>
      </c>
      <c r="B92" s="9" t="s">
        <v>171</v>
      </c>
      <c r="C92" s="9" t="s">
        <v>172</v>
      </c>
      <c r="D92" s="9" t="s">
        <v>173</v>
      </c>
      <c r="E92" s="8" t="s">
        <v>9</v>
      </c>
      <c r="F92" s="12"/>
    </row>
    <row r="93" ht="18.75" spans="1:6">
      <c r="A93" s="8">
        <v>90</v>
      </c>
      <c r="B93" s="9" t="s">
        <v>171</v>
      </c>
      <c r="C93" s="9" t="s">
        <v>174</v>
      </c>
      <c r="D93" s="9" t="s">
        <v>175</v>
      </c>
      <c r="E93" s="8" t="s">
        <v>9</v>
      </c>
      <c r="F93" s="12"/>
    </row>
    <row r="94" ht="18.75" spans="1:6">
      <c r="A94" s="8">
        <v>91</v>
      </c>
      <c r="B94" s="9" t="s">
        <v>171</v>
      </c>
      <c r="C94" s="9" t="s">
        <v>176</v>
      </c>
      <c r="D94" s="9" t="s">
        <v>177</v>
      </c>
      <c r="E94" s="8" t="s">
        <v>9</v>
      </c>
      <c r="F94" s="12"/>
    </row>
    <row r="95" ht="18.75" spans="1:6">
      <c r="A95" s="8">
        <v>92</v>
      </c>
      <c r="B95" s="9" t="s">
        <v>171</v>
      </c>
      <c r="C95" s="9" t="s">
        <v>178</v>
      </c>
      <c r="D95" s="9" t="s">
        <v>179</v>
      </c>
      <c r="E95" s="8" t="s">
        <v>9</v>
      </c>
      <c r="F95" s="12"/>
    </row>
    <row r="96" ht="18.75" spans="1:6">
      <c r="A96" s="8">
        <v>93</v>
      </c>
      <c r="B96" s="9" t="s">
        <v>180</v>
      </c>
      <c r="C96" s="9" t="s">
        <v>181</v>
      </c>
      <c r="D96" s="9" t="s">
        <v>182</v>
      </c>
      <c r="E96" s="8" t="s">
        <v>9</v>
      </c>
      <c r="F96" s="12"/>
    </row>
    <row r="97" ht="18.75" spans="1:6">
      <c r="A97" s="8">
        <v>94</v>
      </c>
      <c r="B97" s="9" t="s">
        <v>180</v>
      </c>
      <c r="C97" s="9" t="s">
        <v>183</v>
      </c>
      <c r="D97" s="9" t="s">
        <v>184</v>
      </c>
      <c r="E97" s="8" t="s">
        <v>9</v>
      </c>
      <c r="F97" s="12"/>
    </row>
    <row r="98" ht="18.75" spans="1:6">
      <c r="A98" s="8">
        <v>95</v>
      </c>
      <c r="B98" s="9" t="s">
        <v>180</v>
      </c>
      <c r="C98" s="9" t="s">
        <v>185</v>
      </c>
      <c r="D98" s="9" t="s">
        <v>186</v>
      </c>
      <c r="E98" s="8" t="s">
        <v>9</v>
      </c>
      <c r="F98" s="12"/>
    </row>
    <row r="99" ht="18.75" spans="1:6">
      <c r="A99" s="8">
        <v>96</v>
      </c>
      <c r="B99" s="9" t="s">
        <v>180</v>
      </c>
      <c r="C99" s="9" t="s">
        <v>187</v>
      </c>
      <c r="D99" s="9" t="s">
        <v>188</v>
      </c>
      <c r="E99" s="8" t="s">
        <v>9</v>
      </c>
      <c r="F99" s="12"/>
    </row>
    <row r="100" ht="18.75" spans="1:6">
      <c r="A100" s="8">
        <v>97</v>
      </c>
      <c r="B100" s="9" t="s">
        <v>180</v>
      </c>
      <c r="C100" s="9" t="s">
        <v>189</v>
      </c>
      <c r="D100" s="9" t="s">
        <v>190</v>
      </c>
      <c r="E100" s="8" t="s">
        <v>9</v>
      </c>
      <c r="F100" s="12"/>
    </row>
    <row r="101" ht="18.75" spans="1:6">
      <c r="A101" s="8">
        <v>98</v>
      </c>
      <c r="B101" s="9" t="s">
        <v>180</v>
      </c>
      <c r="C101" s="9" t="s">
        <v>191</v>
      </c>
      <c r="D101" s="9" t="s">
        <v>192</v>
      </c>
      <c r="E101" s="8" t="s">
        <v>9</v>
      </c>
      <c r="F101" s="12"/>
    </row>
    <row r="102" ht="18.75" spans="1:6">
      <c r="A102" s="8">
        <v>99</v>
      </c>
      <c r="B102" s="9" t="s">
        <v>193</v>
      </c>
      <c r="C102" s="9" t="s">
        <v>194</v>
      </c>
      <c r="D102" s="9" t="s">
        <v>195</v>
      </c>
      <c r="E102" s="8" t="s">
        <v>9</v>
      </c>
      <c r="F102" s="12"/>
    </row>
    <row r="103" ht="18.75" spans="1:6">
      <c r="A103" s="8">
        <v>100</v>
      </c>
      <c r="B103" s="9" t="s">
        <v>193</v>
      </c>
      <c r="C103" s="9" t="s">
        <v>196</v>
      </c>
      <c r="D103" s="9" t="s">
        <v>197</v>
      </c>
      <c r="E103" s="8" t="s">
        <v>9</v>
      </c>
      <c r="F103" s="12"/>
    </row>
    <row r="104" ht="18.75" spans="1:6">
      <c r="A104" s="8">
        <v>101</v>
      </c>
      <c r="B104" s="9" t="s">
        <v>193</v>
      </c>
      <c r="C104" s="9" t="s">
        <v>198</v>
      </c>
      <c r="D104" s="9" t="s">
        <v>199</v>
      </c>
      <c r="E104" s="8" t="s">
        <v>9</v>
      </c>
      <c r="F104" s="12"/>
    </row>
    <row r="105" ht="18.75" spans="1:6">
      <c r="A105" s="8">
        <v>102</v>
      </c>
      <c r="B105" s="9" t="s">
        <v>193</v>
      </c>
      <c r="C105" s="9" t="s">
        <v>200</v>
      </c>
      <c r="D105" s="9" t="s">
        <v>201</v>
      </c>
      <c r="E105" s="8" t="s">
        <v>9</v>
      </c>
      <c r="F105" s="12"/>
    </row>
    <row r="106" ht="18.75" spans="1:6">
      <c r="A106" s="8">
        <v>103</v>
      </c>
      <c r="B106" s="9" t="s">
        <v>193</v>
      </c>
      <c r="C106" s="9" t="s">
        <v>202</v>
      </c>
      <c r="D106" s="9" t="s">
        <v>203</v>
      </c>
      <c r="E106" s="8" t="s">
        <v>9</v>
      </c>
      <c r="F106" s="12"/>
    </row>
    <row r="107" ht="18.75" spans="1:6">
      <c r="A107" s="8">
        <v>104</v>
      </c>
      <c r="B107" s="9" t="s">
        <v>204</v>
      </c>
      <c r="C107" s="9" t="s">
        <v>205</v>
      </c>
      <c r="D107" s="9" t="s">
        <v>206</v>
      </c>
      <c r="E107" s="8" t="s">
        <v>9</v>
      </c>
      <c r="F107" s="12"/>
    </row>
    <row r="108" ht="18.75" spans="1:6">
      <c r="A108" s="8">
        <v>105</v>
      </c>
      <c r="B108" s="9" t="s">
        <v>207</v>
      </c>
      <c r="C108" s="9" t="s">
        <v>208</v>
      </c>
      <c r="D108" s="13" t="s">
        <v>209</v>
      </c>
      <c r="E108" s="8" t="s">
        <v>9</v>
      </c>
      <c r="F108" s="12"/>
    </row>
    <row r="109" ht="18.75" spans="1:6">
      <c r="A109" s="8">
        <v>106</v>
      </c>
      <c r="B109" s="9" t="s">
        <v>207</v>
      </c>
      <c r="C109" s="9" t="s">
        <v>210</v>
      </c>
      <c r="D109" s="13" t="s">
        <v>211</v>
      </c>
      <c r="E109" s="8" t="s">
        <v>9</v>
      </c>
      <c r="F109" s="12"/>
    </row>
    <row r="110" ht="18.75" spans="1:6">
      <c r="A110" s="8">
        <v>107</v>
      </c>
      <c r="B110" s="9" t="s">
        <v>207</v>
      </c>
      <c r="C110" s="9" t="s">
        <v>212</v>
      </c>
      <c r="D110" s="13" t="s">
        <v>213</v>
      </c>
      <c r="E110" s="8" t="s">
        <v>9</v>
      </c>
      <c r="F110" s="12"/>
    </row>
    <row r="111" ht="18.75" spans="1:6">
      <c r="A111" s="8">
        <v>108</v>
      </c>
      <c r="B111" s="9" t="s">
        <v>207</v>
      </c>
      <c r="C111" s="9" t="s">
        <v>214</v>
      </c>
      <c r="D111" s="13" t="s">
        <v>215</v>
      </c>
      <c r="E111" s="8" t="s">
        <v>9</v>
      </c>
      <c r="F111" s="12"/>
    </row>
    <row r="112" ht="18.75" spans="1:6">
      <c r="A112" s="8">
        <v>109</v>
      </c>
      <c r="B112" s="9" t="s">
        <v>207</v>
      </c>
      <c r="C112" s="9" t="s">
        <v>216</v>
      </c>
      <c r="D112" s="14" t="s">
        <v>217</v>
      </c>
      <c r="E112" s="8" t="s">
        <v>9</v>
      </c>
      <c r="F112" s="12"/>
    </row>
    <row r="113" ht="18.75" spans="1:6">
      <c r="A113" s="8">
        <v>110</v>
      </c>
      <c r="B113" s="9" t="s">
        <v>218</v>
      </c>
      <c r="C113" s="9" t="s">
        <v>219</v>
      </c>
      <c r="D113" s="13" t="s">
        <v>220</v>
      </c>
      <c r="E113" s="8" t="s">
        <v>9</v>
      </c>
      <c r="F113" s="12"/>
    </row>
    <row r="114" ht="18.75" spans="1:6">
      <c r="A114" s="8">
        <v>111</v>
      </c>
      <c r="B114" s="9" t="s">
        <v>218</v>
      </c>
      <c r="C114" s="9" t="s">
        <v>221</v>
      </c>
      <c r="D114" s="13" t="s">
        <v>222</v>
      </c>
      <c r="E114" s="8" t="s">
        <v>9</v>
      </c>
      <c r="F114" s="12"/>
    </row>
    <row r="115" ht="18.75" spans="1:6">
      <c r="A115" s="8">
        <v>112</v>
      </c>
      <c r="B115" s="9" t="s">
        <v>218</v>
      </c>
      <c r="C115" s="9" t="s">
        <v>223</v>
      </c>
      <c r="D115" s="13" t="s">
        <v>224</v>
      </c>
      <c r="E115" s="8" t="s">
        <v>9</v>
      </c>
      <c r="F115" s="12"/>
    </row>
    <row r="116" ht="18.75" spans="1:6">
      <c r="A116" s="8">
        <v>113</v>
      </c>
      <c r="B116" s="9" t="s">
        <v>225</v>
      </c>
      <c r="C116" s="9" t="s">
        <v>226</v>
      </c>
      <c r="D116" s="9" t="s">
        <v>227</v>
      </c>
      <c r="E116" s="8" t="s">
        <v>9</v>
      </c>
      <c r="F116" s="12"/>
    </row>
    <row r="117" ht="18.75" spans="1:6">
      <c r="A117" s="8">
        <v>114</v>
      </c>
      <c r="B117" s="9" t="s">
        <v>225</v>
      </c>
      <c r="C117" s="9" t="s">
        <v>228</v>
      </c>
      <c r="D117" s="9" t="s">
        <v>229</v>
      </c>
      <c r="E117" s="8" t="s">
        <v>9</v>
      </c>
      <c r="F117" s="12"/>
    </row>
    <row r="118" ht="18.75" spans="1:6">
      <c r="A118" s="8">
        <v>115</v>
      </c>
      <c r="B118" s="9" t="s">
        <v>225</v>
      </c>
      <c r="C118" s="9" t="s">
        <v>230</v>
      </c>
      <c r="D118" s="9" t="s">
        <v>231</v>
      </c>
      <c r="E118" s="8" t="s">
        <v>9</v>
      </c>
      <c r="F118" s="12"/>
    </row>
    <row r="119" ht="18.75" spans="1:6">
      <c r="A119" s="8">
        <v>116</v>
      </c>
      <c r="B119" s="9" t="s">
        <v>225</v>
      </c>
      <c r="C119" s="9" t="s">
        <v>232</v>
      </c>
      <c r="D119" s="9" t="s">
        <v>233</v>
      </c>
      <c r="E119" s="8" t="s">
        <v>9</v>
      </c>
      <c r="F119" s="12"/>
    </row>
    <row r="120" ht="18.75" spans="1:6">
      <c r="A120" s="8">
        <v>117</v>
      </c>
      <c r="B120" s="9" t="s">
        <v>225</v>
      </c>
      <c r="C120" s="9" t="s">
        <v>234</v>
      </c>
      <c r="D120" s="9" t="s">
        <v>235</v>
      </c>
      <c r="E120" s="8" t="s">
        <v>9</v>
      </c>
      <c r="F120" s="12"/>
    </row>
    <row r="121" ht="18.75" spans="1:6">
      <c r="A121" s="8">
        <v>118</v>
      </c>
      <c r="B121" s="9" t="s">
        <v>225</v>
      </c>
      <c r="C121" s="9" t="s">
        <v>236</v>
      </c>
      <c r="D121" s="9" t="s">
        <v>237</v>
      </c>
      <c r="E121" s="8" t="s">
        <v>9</v>
      </c>
      <c r="F121" s="12"/>
    </row>
    <row r="122" ht="18.75" spans="1:6">
      <c r="A122" s="8">
        <v>119</v>
      </c>
      <c r="B122" s="9" t="s">
        <v>225</v>
      </c>
      <c r="C122" s="9" t="s">
        <v>238</v>
      </c>
      <c r="D122" s="9" t="s">
        <v>239</v>
      </c>
      <c r="E122" s="8" t="s">
        <v>9</v>
      </c>
      <c r="F122" s="12"/>
    </row>
    <row r="123" ht="18.75" spans="1:6">
      <c r="A123" s="8">
        <v>120</v>
      </c>
      <c r="B123" s="9" t="s">
        <v>225</v>
      </c>
      <c r="C123" s="9" t="s">
        <v>240</v>
      </c>
      <c r="D123" s="9" t="s">
        <v>241</v>
      </c>
      <c r="E123" s="8" t="s">
        <v>9</v>
      </c>
      <c r="F123" s="12"/>
    </row>
    <row r="124" ht="18.75" spans="1:6">
      <c r="A124" s="8">
        <v>121</v>
      </c>
      <c r="B124" s="9" t="s">
        <v>225</v>
      </c>
      <c r="C124" s="9" t="s">
        <v>242</v>
      </c>
      <c r="D124" s="9" t="s">
        <v>243</v>
      </c>
      <c r="E124" s="8" t="s">
        <v>9</v>
      </c>
      <c r="F124" s="12"/>
    </row>
    <row r="125" ht="18.75" spans="1:6">
      <c r="A125" s="8">
        <v>122</v>
      </c>
      <c r="B125" s="9" t="s">
        <v>225</v>
      </c>
      <c r="C125" s="9" t="s">
        <v>244</v>
      </c>
      <c r="D125" s="9" t="s">
        <v>245</v>
      </c>
      <c r="E125" s="8" t="s">
        <v>9</v>
      </c>
      <c r="F125" s="12"/>
    </row>
    <row r="126" ht="18.75" spans="1:6">
      <c r="A126" s="8">
        <v>123</v>
      </c>
      <c r="B126" s="9" t="s">
        <v>225</v>
      </c>
      <c r="C126" s="9" t="s">
        <v>246</v>
      </c>
      <c r="D126" s="9" t="s">
        <v>247</v>
      </c>
      <c r="E126" s="8" t="s">
        <v>9</v>
      </c>
      <c r="F126" s="12"/>
    </row>
    <row r="127" ht="18.75" spans="1:6">
      <c r="A127" s="8">
        <v>124</v>
      </c>
      <c r="B127" s="9" t="s">
        <v>225</v>
      </c>
      <c r="C127" s="9" t="s">
        <v>248</v>
      </c>
      <c r="D127" s="9" t="s">
        <v>249</v>
      </c>
      <c r="E127" s="8" t="s">
        <v>9</v>
      </c>
      <c r="F127" s="12"/>
    </row>
    <row r="128" ht="18.75" spans="1:6">
      <c r="A128" s="8">
        <v>125</v>
      </c>
      <c r="B128" s="9" t="s">
        <v>225</v>
      </c>
      <c r="C128" s="9" t="s">
        <v>250</v>
      </c>
      <c r="D128" s="9" t="s">
        <v>251</v>
      </c>
      <c r="E128" s="8" t="s">
        <v>9</v>
      </c>
      <c r="F128" s="12"/>
    </row>
    <row r="129" ht="18.75" spans="1:6">
      <c r="A129" s="8">
        <v>126</v>
      </c>
      <c r="B129" s="9" t="s">
        <v>225</v>
      </c>
      <c r="C129" s="9" t="s">
        <v>252</v>
      </c>
      <c r="D129" s="9" t="s">
        <v>253</v>
      </c>
      <c r="E129" s="8" t="s">
        <v>9</v>
      </c>
      <c r="F129" s="12"/>
    </row>
    <row r="130" ht="18.75" spans="1:6">
      <c r="A130" s="8">
        <v>127</v>
      </c>
      <c r="B130" s="9" t="s">
        <v>225</v>
      </c>
      <c r="C130" s="9" t="s">
        <v>254</v>
      </c>
      <c r="D130" s="9" t="s">
        <v>255</v>
      </c>
      <c r="E130" s="8" t="s">
        <v>9</v>
      </c>
      <c r="F130" s="12"/>
    </row>
    <row r="131" ht="18.75" spans="1:6">
      <c r="A131" s="8">
        <v>128</v>
      </c>
      <c r="B131" s="9" t="s">
        <v>225</v>
      </c>
      <c r="C131" s="9" t="s">
        <v>256</v>
      </c>
      <c r="D131" s="9" t="s">
        <v>257</v>
      </c>
      <c r="E131" s="8" t="s">
        <v>9</v>
      </c>
      <c r="F131" s="12"/>
    </row>
    <row r="132" ht="18.75" spans="1:6">
      <c r="A132" s="8">
        <v>129</v>
      </c>
      <c r="B132" s="9" t="s">
        <v>225</v>
      </c>
      <c r="C132" s="9" t="s">
        <v>258</v>
      </c>
      <c r="D132" s="9" t="s">
        <v>259</v>
      </c>
      <c r="E132" s="8" t="s">
        <v>9</v>
      </c>
      <c r="F132" s="12"/>
    </row>
    <row r="133" ht="18.75" spans="1:6">
      <c r="A133" s="8">
        <v>130</v>
      </c>
      <c r="B133" s="9" t="s">
        <v>225</v>
      </c>
      <c r="C133" s="9" t="s">
        <v>260</v>
      </c>
      <c r="D133" s="9" t="s">
        <v>261</v>
      </c>
      <c r="E133" s="8" t="s">
        <v>9</v>
      </c>
      <c r="F133" s="12"/>
    </row>
    <row r="134" ht="18.75" spans="1:6">
      <c r="A134" s="8">
        <v>131</v>
      </c>
      <c r="B134" s="9" t="s">
        <v>262</v>
      </c>
      <c r="C134" s="9" t="s">
        <v>263</v>
      </c>
      <c r="D134" s="13" t="s">
        <v>264</v>
      </c>
      <c r="E134" s="8" t="s">
        <v>9</v>
      </c>
      <c r="F134" s="12"/>
    </row>
    <row r="135" ht="18.75" spans="1:6">
      <c r="A135" s="8">
        <v>132</v>
      </c>
      <c r="B135" s="9" t="s">
        <v>262</v>
      </c>
      <c r="C135" s="9" t="s">
        <v>265</v>
      </c>
      <c r="D135" s="13" t="s">
        <v>266</v>
      </c>
      <c r="E135" s="8" t="s">
        <v>9</v>
      </c>
      <c r="F135" s="12"/>
    </row>
    <row r="136" ht="18.75" spans="1:6">
      <c r="A136" s="8">
        <v>133</v>
      </c>
      <c r="B136" s="9" t="s">
        <v>262</v>
      </c>
      <c r="C136" s="9" t="s">
        <v>267</v>
      </c>
      <c r="D136" s="13" t="s">
        <v>268</v>
      </c>
      <c r="E136" s="8" t="s">
        <v>9</v>
      </c>
      <c r="F136" s="12"/>
    </row>
    <row r="137" ht="18.75" spans="1:6">
      <c r="A137" s="8">
        <v>134</v>
      </c>
      <c r="B137" s="9" t="s">
        <v>262</v>
      </c>
      <c r="C137" s="9" t="s">
        <v>269</v>
      </c>
      <c r="D137" s="13" t="s">
        <v>270</v>
      </c>
      <c r="E137" s="8" t="s">
        <v>9</v>
      </c>
      <c r="F137" s="12"/>
    </row>
    <row r="138" ht="18.75" spans="1:6">
      <c r="A138" s="8">
        <v>135</v>
      </c>
      <c r="B138" s="9" t="s">
        <v>262</v>
      </c>
      <c r="C138" s="9" t="s">
        <v>271</v>
      </c>
      <c r="D138" s="13" t="s">
        <v>272</v>
      </c>
      <c r="E138" s="8" t="s">
        <v>9</v>
      </c>
      <c r="F138" s="12"/>
    </row>
    <row r="139" ht="18.75" spans="1:6">
      <c r="A139" s="8">
        <v>136</v>
      </c>
      <c r="B139" s="9" t="s">
        <v>262</v>
      </c>
      <c r="C139" s="9" t="s">
        <v>273</v>
      </c>
      <c r="D139" s="13" t="s">
        <v>274</v>
      </c>
      <c r="E139" s="8" t="s">
        <v>9</v>
      </c>
      <c r="F139" s="12"/>
    </row>
    <row r="140" ht="18.75" spans="1:6">
      <c r="A140" s="8">
        <v>137</v>
      </c>
      <c r="B140" s="9" t="s">
        <v>262</v>
      </c>
      <c r="C140" s="9" t="s">
        <v>275</v>
      </c>
      <c r="D140" s="13" t="s">
        <v>276</v>
      </c>
      <c r="E140" s="8" t="s">
        <v>9</v>
      </c>
      <c r="F140" s="12"/>
    </row>
    <row r="141" ht="18.75" spans="1:6">
      <c r="A141" s="8">
        <v>138</v>
      </c>
      <c r="B141" s="9" t="s">
        <v>262</v>
      </c>
      <c r="C141" s="9" t="s">
        <v>277</v>
      </c>
      <c r="D141" s="13" t="s">
        <v>278</v>
      </c>
      <c r="E141" s="8" t="s">
        <v>9</v>
      </c>
      <c r="F141" s="12"/>
    </row>
    <row r="142" ht="18.75" spans="1:6">
      <c r="A142" s="8">
        <v>139</v>
      </c>
      <c r="B142" s="9" t="s">
        <v>262</v>
      </c>
      <c r="C142" s="9" t="s">
        <v>279</v>
      </c>
      <c r="D142" s="13" t="s">
        <v>280</v>
      </c>
      <c r="E142" s="8" t="s">
        <v>9</v>
      </c>
      <c r="F142" s="12"/>
    </row>
    <row r="143" ht="18.75" spans="1:6">
      <c r="A143" s="8">
        <v>140</v>
      </c>
      <c r="B143" s="9" t="s">
        <v>262</v>
      </c>
      <c r="C143" s="9" t="s">
        <v>281</v>
      </c>
      <c r="D143" s="13" t="s">
        <v>282</v>
      </c>
      <c r="E143" s="8" t="s">
        <v>9</v>
      </c>
      <c r="F143" s="12"/>
    </row>
    <row r="144" ht="18.75" spans="1:6">
      <c r="A144" s="8">
        <v>141</v>
      </c>
      <c r="B144" s="9" t="s">
        <v>262</v>
      </c>
      <c r="C144" s="9" t="s">
        <v>283</v>
      </c>
      <c r="D144" s="13" t="s">
        <v>284</v>
      </c>
      <c r="E144" s="8" t="s">
        <v>9</v>
      </c>
      <c r="F144" s="12"/>
    </row>
    <row r="145" ht="18.75" spans="1:6">
      <c r="A145" s="8">
        <v>142</v>
      </c>
      <c r="B145" s="9" t="s">
        <v>262</v>
      </c>
      <c r="C145" s="9" t="s">
        <v>285</v>
      </c>
      <c r="D145" s="13" t="s">
        <v>286</v>
      </c>
      <c r="E145" s="8" t="s">
        <v>9</v>
      </c>
      <c r="F145" s="12"/>
    </row>
    <row r="146" ht="18.75" spans="1:6">
      <c r="A146" s="8">
        <v>143</v>
      </c>
      <c r="B146" s="9" t="s">
        <v>287</v>
      </c>
      <c r="C146" s="9" t="s">
        <v>288</v>
      </c>
      <c r="D146" s="13" t="s">
        <v>289</v>
      </c>
      <c r="E146" s="8" t="s">
        <v>9</v>
      </c>
      <c r="F146" s="12"/>
    </row>
    <row r="147" ht="18.75" spans="1:6">
      <c r="A147" s="8">
        <v>144</v>
      </c>
      <c r="B147" s="9" t="s">
        <v>290</v>
      </c>
      <c r="C147" s="9" t="s">
        <v>291</v>
      </c>
      <c r="D147" s="13" t="s">
        <v>292</v>
      </c>
      <c r="E147" s="8" t="s">
        <v>9</v>
      </c>
      <c r="F147" s="12"/>
    </row>
    <row r="148" ht="18.75" spans="1:6">
      <c r="A148" s="8">
        <v>145</v>
      </c>
      <c r="B148" s="9" t="s">
        <v>290</v>
      </c>
      <c r="C148" s="9" t="s">
        <v>293</v>
      </c>
      <c r="D148" s="13" t="s">
        <v>294</v>
      </c>
      <c r="E148" s="8" t="s">
        <v>9</v>
      </c>
      <c r="F148" s="12"/>
    </row>
    <row r="149" ht="18.75" spans="1:6">
      <c r="A149" s="8">
        <v>146</v>
      </c>
      <c r="B149" s="9" t="s">
        <v>290</v>
      </c>
      <c r="C149" s="9" t="s">
        <v>295</v>
      </c>
      <c r="D149" s="9" t="s">
        <v>296</v>
      </c>
      <c r="E149" s="8" t="s">
        <v>9</v>
      </c>
      <c r="F149" s="12"/>
    </row>
    <row r="150" ht="18.75" spans="1:6">
      <c r="A150" s="8">
        <v>147</v>
      </c>
      <c r="B150" s="9" t="s">
        <v>290</v>
      </c>
      <c r="C150" s="9" t="s">
        <v>297</v>
      </c>
      <c r="D150" s="9" t="s">
        <v>298</v>
      </c>
      <c r="E150" s="11" t="s">
        <v>21</v>
      </c>
      <c r="F150" s="12"/>
    </row>
    <row r="151" ht="18.75" spans="1:6">
      <c r="A151" s="8">
        <v>148</v>
      </c>
      <c r="B151" s="9" t="s">
        <v>290</v>
      </c>
      <c r="C151" s="9" t="s">
        <v>299</v>
      </c>
      <c r="D151" s="9" t="s">
        <v>300</v>
      </c>
      <c r="E151" s="8" t="s">
        <v>9</v>
      </c>
      <c r="F151" s="12"/>
    </row>
    <row r="152" ht="18.75" spans="1:6">
      <c r="A152" s="8">
        <v>149</v>
      </c>
      <c r="B152" s="9" t="s">
        <v>290</v>
      </c>
      <c r="C152" s="9" t="s">
        <v>301</v>
      </c>
      <c r="D152" s="9" t="s">
        <v>302</v>
      </c>
      <c r="E152" s="8" t="s">
        <v>9</v>
      </c>
      <c r="F152" s="12"/>
    </row>
    <row r="153" ht="18.75" spans="1:6">
      <c r="A153" s="8">
        <v>150</v>
      </c>
      <c r="B153" s="9" t="s">
        <v>290</v>
      </c>
      <c r="C153" s="9" t="s">
        <v>303</v>
      </c>
      <c r="D153" s="9" t="s">
        <v>304</v>
      </c>
      <c r="E153" s="8" t="s">
        <v>9</v>
      </c>
      <c r="F153" s="12"/>
    </row>
    <row r="154" ht="18.75" spans="1:6">
      <c r="A154" s="8">
        <v>151</v>
      </c>
      <c r="B154" s="9" t="s">
        <v>290</v>
      </c>
      <c r="C154" s="9" t="s">
        <v>305</v>
      </c>
      <c r="D154" s="9" t="s">
        <v>306</v>
      </c>
      <c r="E154" s="8" t="s">
        <v>9</v>
      </c>
      <c r="F154" s="12"/>
    </row>
    <row r="155" ht="18.75" spans="1:6">
      <c r="A155" s="8">
        <v>152</v>
      </c>
      <c r="B155" s="9" t="s">
        <v>290</v>
      </c>
      <c r="C155" s="9" t="s">
        <v>307</v>
      </c>
      <c r="D155" s="9" t="s">
        <v>308</v>
      </c>
      <c r="E155" s="8" t="s">
        <v>9</v>
      </c>
      <c r="F155" s="12"/>
    </row>
    <row r="156" ht="18.75" spans="1:6">
      <c r="A156" s="8">
        <v>153</v>
      </c>
      <c r="B156" s="9" t="s">
        <v>290</v>
      </c>
      <c r="C156" s="9" t="s">
        <v>309</v>
      </c>
      <c r="D156" s="9" t="s">
        <v>310</v>
      </c>
      <c r="E156" s="8" t="s">
        <v>9</v>
      </c>
      <c r="F156" s="12"/>
    </row>
    <row r="157" ht="18.75" spans="1:6">
      <c r="A157" s="8">
        <v>154</v>
      </c>
      <c r="B157" s="9" t="s">
        <v>290</v>
      </c>
      <c r="C157" s="9" t="s">
        <v>311</v>
      </c>
      <c r="D157" s="9" t="s">
        <v>312</v>
      </c>
      <c r="E157" s="8" t="s">
        <v>9</v>
      </c>
      <c r="F157" s="12"/>
    </row>
    <row r="158" ht="18.75" spans="1:6">
      <c r="A158" s="8">
        <v>155</v>
      </c>
      <c r="B158" s="9" t="s">
        <v>290</v>
      </c>
      <c r="C158" s="9" t="s">
        <v>313</v>
      </c>
      <c r="D158" s="9" t="s">
        <v>314</v>
      </c>
      <c r="E158" s="8" t="s">
        <v>9</v>
      </c>
      <c r="F158" s="12"/>
    </row>
    <row r="159" ht="18.75" spans="1:6">
      <c r="A159" s="8">
        <v>156</v>
      </c>
      <c r="B159" s="9" t="s">
        <v>290</v>
      </c>
      <c r="C159" s="9" t="s">
        <v>315</v>
      </c>
      <c r="D159" s="9" t="s">
        <v>316</v>
      </c>
      <c r="E159" s="8" t="s">
        <v>9</v>
      </c>
      <c r="F159" s="12"/>
    </row>
    <row r="160" ht="18.75" spans="1:6">
      <c r="A160" s="8">
        <v>157</v>
      </c>
      <c r="B160" s="9" t="s">
        <v>290</v>
      </c>
      <c r="C160" s="9" t="s">
        <v>317</v>
      </c>
      <c r="D160" s="9" t="s">
        <v>318</v>
      </c>
      <c r="E160" s="8" t="s">
        <v>9</v>
      </c>
      <c r="F160" s="12"/>
    </row>
    <row r="161" ht="18.75" spans="1:6">
      <c r="A161" s="8">
        <v>158</v>
      </c>
      <c r="B161" s="9" t="s">
        <v>290</v>
      </c>
      <c r="C161" s="9" t="s">
        <v>319</v>
      </c>
      <c r="D161" s="9" t="s">
        <v>320</v>
      </c>
      <c r="E161" s="8" t="s">
        <v>9</v>
      </c>
      <c r="F161" s="12"/>
    </row>
    <row r="162" ht="18.75" spans="1:6">
      <c r="A162" s="8">
        <v>159</v>
      </c>
      <c r="B162" s="9" t="s">
        <v>290</v>
      </c>
      <c r="C162" s="9" t="s">
        <v>321</v>
      </c>
      <c r="D162" s="9" t="s">
        <v>322</v>
      </c>
      <c r="E162" s="8" t="s">
        <v>9</v>
      </c>
      <c r="F162" s="12"/>
    </row>
    <row r="163" ht="18.75" spans="1:6">
      <c r="A163" s="8">
        <v>160</v>
      </c>
      <c r="B163" s="9" t="s">
        <v>290</v>
      </c>
      <c r="C163" s="9" t="s">
        <v>323</v>
      </c>
      <c r="D163" s="9" t="s">
        <v>324</v>
      </c>
      <c r="E163" s="8" t="s">
        <v>9</v>
      </c>
      <c r="F163" s="12"/>
    </row>
    <row r="164" ht="18.75" spans="1:6">
      <c r="A164" s="8">
        <v>161</v>
      </c>
      <c r="B164" s="9" t="s">
        <v>290</v>
      </c>
      <c r="C164" s="9" t="s">
        <v>325</v>
      </c>
      <c r="D164" s="9" t="s">
        <v>326</v>
      </c>
      <c r="E164" s="8" t="s">
        <v>9</v>
      </c>
      <c r="F164" s="12"/>
    </row>
    <row r="165" ht="18.75" spans="1:6">
      <c r="A165" s="8">
        <v>162</v>
      </c>
      <c r="B165" s="9" t="s">
        <v>290</v>
      </c>
      <c r="C165" s="9" t="s">
        <v>327</v>
      </c>
      <c r="D165" s="9" t="s">
        <v>328</v>
      </c>
      <c r="E165" s="8" t="s">
        <v>9</v>
      </c>
      <c r="F165" s="12"/>
    </row>
    <row r="166" ht="18.75" spans="1:6">
      <c r="A166" s="8">
        <v>163</v>
      </c>
      <c r="B166" s="9" t="s">
        <v>290</v>
      </c>
      <c r="C166" s="9" t="s">
        <v>329</v>
      </c>
      <c r="D166" s="9" t="s">
        <v>330</v>
      </c>
      <c r="E166" s="8" t="s">
        <v>9</v>
      </c>
      <c r="F166" s="12"/>
    </row>
    <row r="167" ht="18.75" spans="1:6">
      <c r="A167" s="8">
        <v>164</v>
      </c>
      <c r="B167" s="9" t="s">
        <v>290</v>
      </c>
      <c r="C167" s="9" t="s">
        <v>331</v>
      </c>
      <c r="D167" s="9" t="s">
        <v>332</v>
      </c>
      <c r="E167" s="8" t="s">
        <v>9</v>
      </c>
      <c r="F167" s="12"/>
    </row>
    <row r="168" ht="18.75" spans="1:6">
      <c r="A168" s="8">
        <v>165</v>
      </c>
      <c r="B168" s="9" t="s">
        <v>290</v>
      </c>
      <c r="C168" s="9" t="s">
        <v>333</v>
      </c>
      <c r="D168" s="9" t="s">
        <v>334</v>
      </c>
      <c r="E168" s="8" t="s">
        <v>9</v>
      </c>
      <c r="F168" s="12"/>
    </row>
    <row r="169" ht="18.75" spans="1:6">
      <c r="A169" s="8">
        <v>166</v>
      </c>
      <c r="B169" s="9" t="s">
        <v>290</v>
      </c>
      <c r="C169" s="9" t="s">
        <v>335</v>
      </c>
      <c r="D169" s="9" t="s">
        <v>336</v>
      </c>
      <c r="E169" s="8" t="s">
        <v>9</v>
      </c>
      <c r="F169" s="12"/>
    </row>
    <row r="170" ht="18.75" spans="1:6">
      <c r="A170" s="8">
        <v>167</v>
      </c>
      <c r="B170" s="9" t="s">
        <v>290</v>
      </c>
      <c r="C170" s="9" t="s">
        <v>337</v>
      </c>
      <c r="D170" s="9" t="s">
        <v>338</v>
      </c>
      <c r="E170" s="8" t="s">
        <v>9</v>
      </c>
      <c r="F170" s="12"/>
    </row>
    <row r="171" ht="18.75" spans="1:6">
      <c r="A171" s="8">
        <v>168</v>
      </c>
      <c r="B171" s="9" t="s">
        <v>290</v>
      </c>
      <c r="C171" s="9" t="s">
        <v>339</v>
      </c>
      <c r="D171" s="9" t="s">
        <v>340</v>
      </c>
      <c r="E171" s="8" t="s">
        <v>9</v>
      </c>
      <c r="F171" s="12"/>
    </row>
    <row r="172" ht="18.75" spans="1:6">
      <c r="A172" s="8">
        <v>169</v>
      </c>
      <c r="B172" s="9" t="s">
        <v>290</v>
      </c>
      <c r="C172" s="9" t="s">
        <v>341</v>
      </c>
      <c r="D172" s="9" t="s">
        <v>342</v>
      </c>
      <c r="E172" s="8" t="s">
        <v>9</v>
      </c>
      <c r="F172" s="12"/>
    </row>
    <row r="173" ht="18.75" spans="1:6">
      <c r="A173" s="8">
        <v>170</v>
      </c>
      <c r="B173" s="9" t="s">
        <v>290</v>
      </c>
      <c r="C173" s="9" t="s">
        <v>343</v>
      </c>
      <c r="D173" s="9" t="s">
        <v>344</v>
      </c>
      <c r="E173" s="8" t="s">
        <v>9</v>
      </c>
      <c r="F173" s="12"/>
    </row>
    <row r="174" ht="18.75" spans="1:6">
      <c r="A174" s="8">
        <v>171</v>
      </c>
      <c r="B174" s="9" t="s">
        <v>290</v>
      </c>
      <c r="C174" s="9" t="s">
        <v>345</v>
      </c>
      <c r="D174" s="9" t="s">
        <v>346</v>
      </c>
      <c r="E174" s="8" t="s">
        <v>9</v>
      </c>
      <c r="F174" s="12"/>
    </row>
    <row r="175" ht="18.75" spans="1:6">
      <c r="A175" s="8">
        <v>172</v>
      </c>
      <c r="B175" s="9" t="s">
        <v>290</v>
      </c>
      <c r="C175" s="9" t="s">
        <v>347</v>
      </c>
      <c r="D175" s="9" t="s">
        <v>348</v>
      </c>
      <c r="E175" s="8" t="s">
        <v>9</v>
      </c>
      <c r="F175" s="12"/>
    </row>
    <row r="176" ht="18.75" spans="1:6">
      <c r="A176" s="8">
        <v>173</v>
      </c>
      <c r="B176" s="9" t="s">
        <v>290</v>
      </c>
      <c r="C176" s="9" t="s">
        <v>349</v>
      </c>
      <c r="D176" s="9" t="s">
        <v>350</v>
      </c>
      <c r="E176" s="8" t="s">
        <v>9</v>
      </c>
      <c r="F176" s="12"/>
    </row>
    <row r="177" ht="18.75" spans="1:6">
      <c r="A177" s="8">
        <v>174</v>
      </c>
      <c r="B177" s="9" t="s">
        <v>290</v>
      </c>
      <c r="C177" s="9" t="s">
        <v>351</v>
      </c>
      <c r="D177" s="9" t="s">
        <v>352</v>
      </c>
      <c r="E177" s="8" t="s">
        <v>9</v>
      </c>
      <c r="F177" s="12"/>
    </row>
    <row r="178" ht="18.75" spans="1:6">
      <c r="A178" s="8">
        <v>175</v>
      </c>
      <c r="B178" s="9" t="s">
        <v>290</v>
      </c>
      <c r="C178" s="9" t="s">
        <v>353</v>
      </c>
      <c r="D178" s="9" t="s">
        <v>354</v>
      </c>
      <c r="E178" s="8" t="s">
        <v>9</v>
      </c>
      <c r="F178" s="12"/>
    </row>
    <row r="179" ht="18.75" spans="1:6">
      <c r="A179" s="8">
        <v>176</v>
      </c>
      <c r="B179" s="9" t="s">
        <v>290</v>
      </c>
      <c r="C179" s="9" t="s">
        <v>355</v>
      </c>
      <c r="D179" s="9" t="s">
        <v>356</v>
      </c>
      <c r="E179" s="8" t="s">
        <v>9</v>
      </c>
      <c r="F179" s="12"/>
    </row>
    <row r="180" ht="18.75" spans="1:6">
      <c r="A180" s="8">
        <v>177</v>
      </c>
      <c r="B180" s="9" t="s">
        <v>290</v>
      </c>
      <c r="C180" s="9" t="s">
        <v>357</v>
      </c>
      <c r="D180" s="9" t="s">
        <v>358</v>
      </c>
      <c r="E180" s="8" t="s">
        <v>9</v>
      </c>
      <c r="F180" s="12"/>
    </row>
    <row r="181" ht="18.75" spans="1:6">
      <c r="A181" s="8">
        <v>178</v>
      </c>
      <c r="B181" s="9" t="s">
        <v>290</v>
      </c>
      <c r="C181" s="9" t="s">
        <v>359</v>
      </c>
      <c r="D181" s="9" t="s">
        <v>360</v>
      </c>
      <c r="E181" s="8" t="s">
        <v>9</v>
      </c>
      <c r="F181" s="12"/>
    </row>
    <row r="182" ht="18.75" spans="1:6">
      <c r="A182" s="8">
        <v>179</v>
      </c>
      <c r="B182" s="9" t="s">
        <v>290</v>
      </c>
      <c r="C182" s="9" t="s">
        <v>361</v>
      </c>
      <c r="D182" s="9" t="s">
        <v>362</v>
      </c>
      <c r="E182" s="8" t="s">
        <v>9</v>
      </c>
      <c r="F182" s="12"/>
    </row>
    <row r="183" ht="18.75" spans="1:6">
      <c r="A183" s="8">
        <v>180</v>
      </c>
      <c r="B183" s="9" t="s">
        <v>290</v>
      </c>
      <c r="C183" s="9" t="s">
        <v>363</v>
      </c>
      <c r="D183" s="9" t="s">
        <v>364</v>
      </c>
      <c r="E183" s="8" t="s">
        <v>9</v>
      </c>
      <c r="F183" s="12"/>
    </row>
    <row r="184" ht="18.75" spans="1:6">
      <c r="A184" s="8">
        <v>181</v>
      </c>
      <c r="B184" s="9" t="s">
        <v>290</v>
      </c>
      <c r="C184" s="9" t="s">
        <v>365</v>
      </c>
      <c r="D184" s="9" t="s">
        <v>366</v>
      </c>
      <c r="E184" s="8" t="s">
        <v>9</v>
      </c>
      <c r="F184" s="12"/>
    </row>
    <row r="185" ht="18.75" spans="1:6">
      <c r="A185" s="8">
        <v>182</v>
      </c>
      <c r="B185" s="9" t="s">
        <v>290</v>
      </c>
      <c r="C185" s="9" t="s">
        <v>367</v>
      </c>
      <c r="D185" s="9" t="s">
        <v>368</v>
      </c>
      <c r="E185" s="8" t="s">
        <v>9</v>
      </c>
      <c r="F185" s="12"/>
    </row>
    <row r="186" ht="18.75" spans="1:6">
      <c r="A186" s="8">
        <v>183</v>
      </c>
      <c r="B186" s="9" t="s">
        <v>290</v>
      </c>
      <c r="C186" s="9" t="s">
        <v>369</v>
      </c>
      <c r="D186" s="9" t="s">
        <v>370</v>
      </c>
      <c r="E186" s="8" t="s">
        <v>9</v>
      </c>
      <c r="F186" s="12"/>
    </row>
    <row r="187" ht="18.75" spans="1:6">
      <c r="A187" s="8">
        <v>184</v>
      </c>
      <c r="B187" s="9" t="s">
        <v>290</v>
      </c>
      <c r="C187" s="9" t="s">
        <v>371</v>
      </c>
      <c r="D187" s="9" t="s">
        <v>372</v>
      </c>
      <c r="E187" s="8" t="s">
        <v>9</v>
      </c>
      <c r="F187" s="12"/>
    </row>
    <row r="188" ht="18.75" spans="1:6">
      <c r="A188" s="8">
        <v>185</v>
      </c>
      <c r="B188" s="9" t="s">
        <v>290</v>
      </c>
      <c r="C188" s="9" t="s">
        <v>373</v>
      </c>
      <c r="D188" s="9" t="s">
        <v>374</v>
      </c>
      <c r="E188" s="8" t="s">
        <v>9</v>
      </c>
      <c r="F188" s="12"/>
    </row>
    <row r="189" ht="18.75" spans="1:6">
      <c r="A189" s="8">
        <v>186</v>
      </c>
      <c r="B189" s="9" t="s">
        <v>290</v>
      </c>
      <c r="C189" s="9" t="s">
        <v>375</v>
      </c>
      <c r="D189" s="9" t="s">
        <v>376</v>
      </c>
      <c r="E189" s="8" t="s">
        <v>9</v>
      </c>
      <c r="F189" s="12"/>
    </row>
    <row r="190" ht="18.75" spans="1:6">
      <c r="A190" s="8">
        <v>187</v>
      </c>
      <c r="B190" s="9" t="s">
        <v>290</v>
      </c>
      <c r="C190" s="9" t="s">
        <v>377</v>
      </c>
      <c r="D190" s="9" t="s">
        <v>378</v>
      </c>
      <c r="E190" s="8" t="s">
        <v>9</v>
      </c>
      <c r="F190" s="12"/>
    </row>
    <row r="191" ht="18.75" spans="1:6">
      <c r="A191" s="8">
        <v>188</v>
      </c>
      <c r="B191" s="9" t="s">
        <v>290</v>
      </c>
      <c r="C191" s="9" t="s">
        <v>379</v>
      </c>
      <c r="D191" s="9" t="s">
        <v>380</v>
      </c>
      <c r="E191" s="8" t="s">
        <v>9</v>
      </c>
      <c r="F191" s="12"/>
    </row>
    <row r="192" ht="18.75" spans="1:6">
      <c r="A192" s="8">
        <v>189</v>
      </c>
      <c r="B192" s="9" t="s">
        <v>290</v>
      </c>
      <c r="C192" s="9" t="s">
        <v>381</v>
      </c>
      <c r="D192" s="9" t="s">
        <v>382</v>
      </c>
      <c r="E192" s="8" t="s">
        <v>9</v>
      </c>
      <c r="F192" s="12"/>
    </row>
    <row r="193" ht="18.75" spans="1:6">
      <c r="A193" s="8">
        <v>190</v>
      </c>
      <c r="B193" s="9" t="s">
        <v>290</v>
      </c>
      <c r="C193" s="9" t="s">
        <v>383</v>
      </c>
      <c r="D193" s="9" t="s">
        <v>384</v>
      </c>
      <c r="E193" s="8" t="s">
        <v>9</v>
      </c>
      <c r="F193" s="12"/>
    </row>
    <row r="194" ht="18.75" spans="1:6">
      <c r="A194" s="8">
        <v>191</v>
      </c>
      <c r="B194" s="9" t="s">
        <v>290</v>
      </c>
      <c r="C194" s="9" t="s">
        <v>385</v>
      </c>
      <c r="D194" s="9" t="s">
        <v>386</v>
      </c>
      <c r="E194" s="8" t="s">
        <v>9</v>
      </c>
      <c r="F194" s="12"/>
    </row>
    <row r="195" ht="18.75" spans="1:6">
      <c r="A195" s="8">
        <v>192</v>
      </c>
      <c r="B195" s="9" t="s">
        <v>290</v>
      </c>
      <c r="C195" s="9" t="s">
        <v>387</v>
      </c>
      <c r="D195" s="9" t="s">
        <v>388</v>
      </c>
      <c r="E195" s="8" t="s">
        <v>9</v>
      </c>
      <c r="F195" s="12"/>
    </row>
    <row r="196" ht="18.75" spans="1:6">
      <c r="A196" s="8">
        <v>193</v>
      </c>
      <c r="B196" s="9" t="s">
        <v>290</v>
      </c>
      <c r="C196" s="9" t="s">
        <v>389</v>
      </c>
      <c r="D196" s="9" t="s">
        <v>390</v>
      </c>
      <c r="E196" s="8" t="s">
        <v>9</v>
      </c>
      <c r="F196" s="12"/>
    </row>
    <row r="197" ht="18.75" spans="1:6">
      <c r="A197" s="8">
        <v>194</v>
      </c>
      <c r="B197" s="9" t="s">
        <v>290</v>
      </c>
      <c r="C197" s="9" t="s">
        <v>391</v>
      </c>
      <c r="D197" s="9" t="s">
        <v>392</v>
      </c>
      <c r="E197" s="8" t="s">
        <v>9</v>
      </c>
      <c r="F197" s="12"/>
    </row>
    <row r="198" ht="18.75" spans="1:6">
      <c r="A198" s="8">
        <v>195</v>
      </c>
      <c r="B198" s="9" t="s">
        <v>290</v>
      </c>
      <c r="C198" s="9" t="s">
        <v>393</v>
      </c>
      <c r="D198" s="9" t="s">
        <v>394</v>
      </c>
      <c r="E198" s="8" t="s">
        <v>9</v>
      </c>
      <c r="F198" s="12"/>
    </row>
    <row r="199" ht="18.75" spans="1:6">
      <c r="A199" s="8">
        <v>196</v>
      </c>
      <c r="B199" s="9" t="s">
        <v>290</v>
      </c>
      <c r="C199" s="9" t="s">
        <v>395</v>
      </c>
      <c r="D199" s="9" t="s">
        <v>396</v>
      </c>
      <c r="E199" s="8" t="s">
        <v>9</v>
      </c>
      <c r="F199" s="12"/>
    </row>
    <row r="200" ht="18.75" spans="1:6">
      <c r="A200" s="8">
        <v>197</v>
      </c>
      <c r="B200" s="9" t="s">
        <v>290</v>
      </c>
      <c r="C200" s="9" t="s">
        <v>397</v>
      </c>
      <c r="D200" s="9" t="s">
        <v>398</v>
      </c>
      <c r="E200" s="8" t="s">
        <v>9</v>
      </c>
      <c r="F200" s="12"/>
    </row>
    <row r="201" ht="18.75" spans="1:6">
      <c r="A201" s="8">
        <v>198</v>
      </c>
      <c r="B201" s="9" t="s">
        <v>290</v>
      </c>
      <c r="C201" s="9" t="s">
        <v>399</v>
      </c>
      <c r="D201" s="9" t="s">
        <v>400</v>
      </c>
      <c r="E201" s="8" t="s">
        <v>9</v>
      </c>
      <c r="F201" s="12"/>
    </row>
    <row r="202" ht="18.75" spans="1:6">
      <c r="A202" s="8">
        <v>199</v>
      </c>
      <c r="B202" s="9" t="s">
        <v>290</v>
      </c>
      <c r="C202" s="9" t="s">
        <v>401</v>
      </c>
      <c r="D202" s="9" t="s">
        <v>402</v>
      </c>
      <c r="E202" s="8" t="s">
        <v>9</v>
      </c>
      <c r="F202" s="12"/>
    </row>
    <row r="203" ht="18.75" spans="1:6">
      <c r="A203" s="8">
        <v>200</v>
      </c>
      <c r="B203" s="9" t="s">
        <v>290</v>
      </c>
      <c r="C203" s="9" t="s">
        <v>403</v>
      </c>
      <c r="D203" s="9" t="s">
        <v>404</v>
      </c>
      <c r="E203" s="8" t="s">
        <v>9</v>
      </c>
      <c r="F203" s="12"/>
    </row>
    <row r="204" ht="18.75" spans="1:6">
      <c r="A204" s="8">
        <v>201</v>
      </c>
      <c r="B204" s="9" t="s">
        <v>290</v>
      </c>
      <c r="C204" s="9" t="s">
        <v>405</v>
      </c>
      <c r="D204" s="9" t="s">
        <v>406</v>
      </c>
      <c r="E204" s="8" t="s">
        <v>9</v>
      </c>
      <c r="F204" s="12"/>
    </row>
    <row r="205" ht="18.75" spans="1:6">
      <c r="A205" s="8">
        <v>202</v>
      </c>
      <c r="B205" s="9" t="s">
        <v>290</v>
      </c>
      <c r="C205" s="9" t="s">
        <v>407</v>
      </c>
      <c r="D205" s="9" t="s">
        <v>408</v>
      </c>
      <c r="E205" s="8" t="s">
        <v>9</v>
      </c>
      <c r="F205" s="12"/>
    </row>
    <row r="206" ht="18.75" spans="1:6">
      <c r="A206" s="8">
        <v>203</v>
      </c>
      <c r="B206" s="9" t="s">
        <v>290</v>
      </c>
      <c r="C206" s="9" t="s">
        <v>409</v>
      </c>
      <c r="D206" s="9" t="s">
        <v>410</v>
      </c>
      <c r="E206" s="11" t="s">
        <v>129</v>
      </c>
      <c r="F206" s="12"/>
    </row>
    <row r="207" ht="18.75" spans="1:6">
      <c r="A207" s="8">
        <v>204</v>
      </c>
      <c r="B207" s="9" t="s">
        <v>290</v>
      </c>
      <c r="C207" s="9" t="s">
        <v>411</v>
      </c>
      <c r="D207" s="9" t="s">
        <v>412</v>
      </c>
      <c r="E207" s="8" t="s">
        <v>9</v>
      </c>
      <c r="F207" s="12"/>
    </row>
    <row r="208" ht="18.75" spans="1:6">
      <c r="A208" s="8">
        <v>205</v>
      </c>
      <c r="B208" s="9" t="s">
        <v>290</v>
      </c>
      <c r="C208" s="9" t="s">
        <v>413</v>
      </c>
      <c r="D208" s="9" t="s">
        <v>414</v>
      </c>
      <c r="E208" s="8" t="s">
        <v>9</v>
      </c>
      <c r="F208" s="12"/>
    </row>
    <row r="209" ht="18.75" spans="1:6">
      <c r="A209" s="8">
        <v>206</v>
      </c>
      <c r="B209" s="9" t="s">
        <v>290</v>
      </c>
      <c r="C209" s="9" t="s">
        <v>415</v>
      </c>
      <c r="D209" s="9" t="s">
        <v>416</v>
      </c>
      <c r="E209" s="8" t="s">
        <v>9</v>
      </c>
      <c r="F209" s="12"/>
    </row>
    <row r="210" ht="18.75" spans="1:6">
      <c r="A210" s="8">
        <v>207</v>
      </c>
      <c r="B210" s="9" t="s">
        <v>290</v>
      </c>
      <c r="C210" s="9" t="s">
        <v>417</v>
      </c>
      <c r="D210" s="9" t="s">
        <v>418</v>
      </c>
      <c r="E210" s="8" t="s">
        <v>9</v>
      </c>
      <c r="F210" s="12"/>
    </row>
    <row r="211" ht="18.75" spans="1:6">
      <c r="A211" s="8">
        <v>208</v>
      </c>
      <c r="B211" s="9" t="s">
        <v>290</v>
      </c>
      <c r="C211" s="9" t="s">
        <v>419</v>
      </c>
      <c r="D211" s="9" t="s">
        <v>420</v>
      </c>
      <c r="E211" s="8" t="s">
        <v>9</v>
      </c>
      <c r="F211" s="12"/>
    </row>
    <row r="212" ht="18.75" spans="1:6">
      <c r="A212" s="8">
        <v>209</v>
      </c>
      <c r="B212" s="9" t="s">
        <v>290</v>
      </c>
      <c r="C212" s="9" t="s">
        <v>421</v>
      </c>
      <c r="D212" s="9" t="s">
        <v>422</v>
      </c>
      <c r="E212" s="8" t="s">
        <v>9</v>
      </c>
      <c r="F212" s="12"/>
    </row>
    <row r="213" ht="18.75" spans="1:6">
      <c r="A213" s="8">
        <v>210</v>
      </c>
      <c r="B213" s="9" t="s">
        <v>290</v>
      </c>
      <c r="C213" s="9" t="s">
        <v>423</v>
      </c>
      <c r="D213" s="9" t="s">
        <v>424</v>
      </c>
      <c r="E213" s="8" t="s">
        <v>9</v>
      </c>
      <c r="F213" s="12"/>
    </row>
    <row r="214" ht="18.75" spans="1:6">
      <c r="A214" s="8">
        <v>211</v>
      </c>
      <c r="B214" s="9" t="s">
        <v>290</v>
      </c>
      <c r="C214" s="9" t="s">
        <v>425</v>
      </c>
      <c r="D214" s="9" t="s">
        <v>426</v>
      </c>
      <c r="E214" s="8" t="s">
        <v>9</v>
      </c>
      <c r="F214" s="12"/>
    </row>
    <row r="215" ht="18.75" spans="1:6">
      <c r="A215" s="8">
        <v>212</v>
      </c>
      <c r="B215" s="9" t="s">
        <v>290</v>
      </c>
      <c r="C215" s="9" t="s">
        <v>427</v>
      </c>
      <c r="D215" s="9" t="s">
        <v>428</v>
      </c>
      <c r="E215" s="8" t="s">
        <v>9</v>
      </c>
      <c r="F215" s="12"/>
    </row>
    <row r="216" ht="18.75" spans="1:6">
      <c r="A216" s="8">
        <v>213</v>
      </c>
      <c r="B216" s="9" t="s">
        <v>290</v>
      </c>
      <c r="C216" s="9" t="s">
        <v>429</v>
      </c>
      <c r="D216" s="9" t="s">
        <v>430</v>
      </c>
      <c r="E216" s="8" t="s">
        <v>9</v>
      </c>
      <c r="F216" s="12"/>
    </row>
    <row r="217" ht="18.75" spans="1:6">
      <c r="A217" s="8">
        <v>214</v>
      </c>
      <c r="B217" s="9" t="s">
        <v>290</v>
      </c>
      <c r="C217" s="9" t="s">
        <v>431</v>
      </c>
      <c r="D217" s="9" t="s">
        <v>432</v>
      </c>
      <c r="E217" s="8" t="s">
        <v>9</v>
      </c>
      <c r="F217" s="12"/>
    </row>
    <row r="218" ht="18.75" spans="1:6">
      <c r="A218" s="8">
        <v>215</v>
      </c>
      <c r="B218" s="9" t="s">
        <v>290</v>
      </c>
      <c r="C218" s="9" t="s">
        <v>433</v>
      </c>
      <c r="D218" s="9" t="s">
        <v>434</v>
      </c>
      <c r="E218" s="8" t="s">
        <v>9</v>
      </c>
      <c r="F218" s="12"/>
    </row>
    <row r="219" ht="18.75" spans="1:6">
      <c r="A219" s="8">
        <v>216</v>
      </c>
      <c r="B219" s="9" t="s">
        <v>290</v>
      </c>
      <c r="C219" s="9" t="s">
        <v>435</v>
      </c>
      <c r="D219" s="9" t="s">
        <v>436</v>
      </c>
      <c r="E219" s="8" t="s">
        <v>9</v>
      </c>
      <c r="F219" s="12"/>
    </row>
    <row r="220" ht="18.75" spans="1:6">
      <c r="A220" s="8">
        <v>217</v>
      </c>
      <c r="B220" s="9" t="s">
        <v>290</v>
      </c>
      <c r="C220" s="9" t="s">
        <v>437</v>
      </c>
      <c r="D220" s="9" t="s">
        <v>438</v>
      </c>
      <c r="E220" s="8" t="s">
        <v>9</v>
      </c>
      <c r="F220" s="12"/>
    </row>
    <row r="221" ht="18.75" spans="1:6">
      <c r="A221" s="8">
        <v>218</v>
      </c>
      <c r="B221" s="9" t="s">
        <v>290</v>
      </c>
      <c r="C221" s="9" t="s">
        <v>439</v>
      </c>
      <c r="D221" s="9" t="s">
        <v>440</v>
      </c>
      <c r="E221" s="8" t="s">
        <v>9</v>
      </c>
      <c r="F221" s="12"/>
    </row>
    <row r="222" ht="18.75" spans="1:6">
      <c r="A222" s="8">
        <v>219</v>
      </c>
      <c r="B222" s="9" t="s">
        <v>290</v>
      </c>
      <c r="C222" s="9" t="s">
        <v>441</v>
      </c>
      <c r="D222" s="9" t="s">
        <v>442</v>
      </c>
      <c r="E222" s="8" t="s">
        <v>9</v>
      </c>
      <c r="F222" s="12"/>
    </row>
    <row r="223" ht="18.75" spans="1:6">
      <c r="A223" s="8">
        <v>220</v>
      </c>
      <c r="B223" s="9" t="s">
        <v>290</v>
      </c>
      <c r="C223" s="9" t="s">
        <v>443</v>
      </c>
      <c r="D223" s="9" t="s">
        <v>444</v>
      </c>
      <c r="E223" s="8" t="s">
        <v>9</v>
      </c>
      <c r="F223" s="12"/>
    </row>
    <row r="224" ht="18.75" spans="1:6">
      <c r="A224" s="8">
        <v>221</v>
      </c>
      <c r="B224" s="9" t="s">
        <v>290</v>
      </c>
      <c r="C224" s="9" t="s">
        <v>445</v>
      </c>
      <c r="D224" s="9" t="s">
        <v>446</v>
      </c>
      <c r="E224" s="8" t="s">
        <v>9</v>
      </c>
      <c r="F224" s="12"/>
    </row>
    <row r="225" ht="18.75" spans="1:6">
      <c r="A225" s="8">
        <v>222</v>
      </c>
      <c r="B225" s="9" t="s">
        <v>290</v>
      </c>
      <c r="C225" s="9" t="s">
        <v>447</v>
      </c>
      <c r="D225" s="9" t="s">
        <v>448</v>
      </c>
      <c r="E225" s="8" t="s">
        <v>9</v>
      </c>
      <c r="F225" s="12"/>
    </row>
    <row r="226" ht="18.75" spans="1:6">
      <c r="A226" s="8">
        <v>223</v>
      </c>
      <c r="B226" s="9" t="s">
        <v>290</v>
      </c>
      <c r="C226" s="9" t="s">
        <v>449</v>
      </c>
      <c r="D226" s="9" t="s">
        <v>450</v>
      </c>
      <c r="E226" s="8" t="s">
        <v>9</v>
      </c>
      <c r="F226" s="12"/>
    </row>
    <row r="227" ht="18.75" spans="1:6">
      <c r="A227" s="8">
        <v>224</v>
      </c>
      <c r="B227" s="9" t="s">
        <v>290</v>
      </c>
      <c r="C227" s="9" t="s">
        <v>451</v>
      </c>
      <c r="D227" s="9" t="s">
        <v>452</v>
      </c>
      <c r="E227" s="8" t="s">
        <v>9</v>
      </c>
      <c r="F227" s="12"/>
    </row>
    <row r="228" ht="18.75" spans="1:6">
      <c r="A228" s="8">
        <v>225</v>
      </c>
      <c r="B228" s="9" t="s">
        <v>290</v>
      </c>
      <c r="C228" s="9" t="s">
        <v>453</v>
      </c>
      <c r="D228" s="9" t="s">
        <v>454</v>
      </c>
      <c r="E228" s="8" t="s">
        <v>9</v>
      </c>
      <c r="F228" s="12"/>
    </row>
    <row r="229" ht="18.75" spans="1:6">
      <c r="A229" s="8">
        <v>226</v>
      </c>
      <c r="B229" s="9" t="s">
        <v>290</v>
      </c>
      <c r="C229" s="9" t="s">
        <v>455</v>
      </c>
      <c r="D229" s="9" t="s">
        <v>456</v>
      </c>
      <c r="E229" s="8" t="s">
        <v>9</v>
      </c>
      <c r="F229" s="12"/>
    </row>
    <row r="230" ht="18.75" spans="1:6">
      <c r="A230" s="8">
        <v>227</v>
      </c>
      <c r="B230" s="9" t="s">
        <v>290</v>
      </c>
      <c r="C230" s="9" t="s">
        <v>457</v>
      </c>
      <c r="D230" s="9" t="s">
        <v>458</v>
      </c>
      <c r="E230" s="8" t="s">
        <v>9</v>
      </c>
      <c r="F230" s="12"/>
    </row>
    <row r="231" ht="18.75" spans="1:6">
      <c r="A231" s="8">
        <v>228</v>
      </c>
      <c r="B231" s="9" t="s">
        <v>290</v>
      </c>
      <c r="C231" s="9" t="s">
        <v>459</v>
      </c>
      <c r="D231" s="9" t="s">
        <v>460</v>
      </c>
      <c r="E231" s="8" t="s">
        <v>9</v>
      </c>
      <c r="F231" s="12"/>
    </row>
    <row r="232" ht="18.75" spans="1:6">
      <c r="A232" s="8">
        <v>229</v>
      </c>
      <c r="B232" s="9" t="s">
        <v>290</v>
      </c>
      <c r="C232" s="9" t="s">
        <v>461</v>
      </c>
      <c r="D232" s="9" t="s">
        <v>462</v>
      </c>
      <c r="E232" s="8" t="s">
        <v>9</v>
      </c>
      <c r="F232" s="12"/>
    </row>
    <row r="233" ht="18.75" spans="1:6">
      <c r="A233" s="8">
        <v>230</v>
      </c>
      <c r="B233" s="9" t="s">
        <v>290</v>
      </c>
      <c r="C233" s="9" t="s">
        <v>463</v>
      </c>
      <c r="D233" s="9" t="s">
        <v>464</v>
      </c>
      <c r="E233" s="8" t="s">
        <v>9</v>
      </c>
      <c r="F233" s="12"/>
    </row>
    <row r="234" ht="18.75" spans="1:6">
      <c r="A234" s="8">
        <v>231</v>
      </c>
      <c r="B234" s="9" t="s">
        <v>290</v>
      </c>
      <c r="C234" s="9" t="s">
        <v>465</v>
      </c>
      <c r="D234" s="9" t="s">
        <v>466</v>
      </c>
      <c r="E234" s="8" t="s">
        <v>9</v>
      </c>
      <c r="F234" s="12"/>
    </row>
    <row r="235" ht="18.75" spans="1:6">
      <c r="A235" s="8">
        <v>232</v>
      </c>
      <c r="B235" s="9" t="s">
        <v>290</v>
      </c>
      <c r="C235" s="9" t="s">
        <v>467</v>
      </c>
      <c r="D235" s="9" t="s">
        <v>468</v>
      </c>
      <c r="E235" s="8" t="s">
        <v>9</v>
      </c>
      <c r="F235" s="12"/>
    </row>
    <row r="236" ht="18.75" spans="1:6">
      <c r="A236" s="8">
        <v>233</v>
      </c>
      <c r="B236" s="9" t="s">
        <v>290</v>
      </c>
      <c r="C236" s="9" t="s">
        <v>469</v>
      </c>
      <c r="D236" s="9" t="s">
        <v>470</v>
      </c>
      <c r="E236" s="8" t="s">
        <v>9</v>
      </c>
      <c r="F236" s="12"/>
    </row>
    <row r="237" ht="18.75" spans="1:6">
      <c r="A237" s="8">
        <v>234</v>
      </c>
      <c r="B237" s="9" t="s">
        <v>290</v>
      </c>
      <c r="C237" s="9" t="s">
        <v>471</v>
      </c>
      <c r="D237" s="9" t="s">
        <v>472</v>
      </c>
      <c r="E237" s="8" t="s">
        <v>9</v>
      </c>
      <c r="F237" s="12"/>
    </row>
    <row r="238" ht="18.75" spans="1:6">
      <c r="A238" s="8">
        <v>235</v>
      </c>
      <c r="B238" s="9" t="s">
        <v>290</v>
      </c>
      <c r="C238" s="9" t="s">
        <v>473</v>
      </c>
      <c r="D238" s="9" t="s">
        <v>474</v>
      </c>
      <c r="E238" s="8" t="s">
        <v>9</v>
      </c>
      <c r="F238" s="12"/>
    </row>
    <row r="239" ht="18.75" spans="1:6">
      <c r="A239" s="8">
        <v>236</v>
      </c>
      <c r="B239" s="9" t="s">
        <v>290</v>
      </c>
      <c r="C239" s="9" t="s">
        <v>475</v>
      </c>
      <c r="D239" s="9" t="s">
        <v>476</v>
      </c>
      <c r="E239" s="8" t="s">
        <v>9</v>
      </c>
      <c r="F239" s="12"/>
    </row>
    <row r="240" ht="18.75" spans="1:6">
      <c r="A240" s="8">
        <v>237</v>
      </c>
      <c r="B240" s="9" t="s">
        <v>290</v>
      </c>
      <c r="C240" s="9" t="s">
        <v>477</v>
      </c>
      <c r="D240" s="9" t="s">
        <v>478</v>
      </c>
      <c r="E240" s="8" t="s">
        <v>9</v>
      </c>
      <c r="F240" s="12"/>
    </row>
    <row r="241" ht="18.75" spans="1:6">
      <c r="A241" s="8">
        <v>238</v>
      </c>
      <c r="B241" s="9" t="s">
        <v>290</v>
      </c>
      <c r="C241" s="9" t="s">
        <v>479</v>
      </c>
      <c r="D241" s="9" t="s">
        <v>480</v>
      </c>
      <c r="E241" s="8" t="s">
        <v>9</v>
      </c>
      <c r="F241" s="12"/>
    </row>
    <row r="242" ht="18.75" spans="1:6">
      <c r="A242" s="8">
        <v>239</v>
      </c>
      <c r="B242" s="9" t="s">
        <v>290</v>
      </c>
      <c r="C242" s="9" t="s">
        <v>481</v>
      </c>
      <c r="D242" s="9" t="s">
        <v>482</v>
      </c>
      <c r="E242" s="8" t="s">
        <v>9</v>
      </c>
      <c r="F242" s="12"/>
    </row>
    <row r="243" ht="18.75" spans="1:6">
      <c r="A243" s="8">
        <v>240</v>
      </c>
      <c r="B243" s="9" t="s">
        <v>290</v>
      </c>
      <c r="C243" s="9" t="s">
        <v>483</v>
      </c>
      <c r="D243" s="9" t="s">
        <v>484</v>
      </c>
      <c r="E243" s="8" t="s">
        <v>9</v>
      </c>
      <c r="F243" s="12"/>
    </row>
    <row r="244" ht="18.75" spans="1:6">
      <c r="A244" s="8">
        <v>241</v>
      </c>
      <c r="B244" s="9" t="s">
        <v>290</v>
      </c>
      <c r="C244" s="9" t="s">
        <v>485</v>
      </c>
      <c r="D244" s="9" t="s">
        <v>486</v>
      </c>
      <c r="E244" s="8" t="s">
        <v>9</v>
      </c>
      <c r="F244" s="12"/>
    </row>
    <row r="245" ht="18.75" spans="1:6">
      <c r="A245" s="8">
        <v>242</v>
      </c>
      <c r="B245" s="9" t="s">
        <v>290</v>
      </c>
      <c r="C245" s="9" t="s">
        <v>487</v>
      </c>
      <c r="D245" s="9" t="s">
        <v>488</v>
      </c>
      <c r="E245" s="8" t="s">
        <v>9</v>
      </c>
      <c r="F245" s="12"/>
    </row>
    <row r="246" ht="18.75" spans="1:6">
      <c r="A246" s="8">
        <v>243</v>
      </c>
      <c r="B246" s="9" t="s">
        <v>290</v>
      </c>
      <c r="C246" s="9" t="s">
        <v>489</v>
      </c>
      <c r="D246" s="9" t="s">
        <v>490</v>
      </c>
      <c r="E246" s="8" t="s">
        <v>9</v>
      </c>
      <c r="F246" s="12"/>
    </row>
    <row r="247" ht="18.75" spans="1:6">
      <c r="A247" s="8">
        <v>244</v>
      </c>
      <c r="B247" s="15" t="s">
        <v>290</v>
      </c>
      <c r="C247" s="15" t="s">
        <v>491</v>
      </c>
      <c r="D247" s="9" t="s">
        <v>492</v>
      </c>
      <c r="E247" s="11" t="s">
        <v>9</v>
      </c>
      <c r="F247" s="11" t="s">
        <v>493</v>
      </c>
    </row>
    <row r="248" ht="18.75" spans="1:6">
      <c r="A248" s="8">
        <v>245</v>
      </c>
      <c r="B248" s="15" t="s">
        <v>290</v>
      </c>
      <c r="C248" s="15" t="s">
        <v>494</v>
      </c>
      <c r="D248" s="9" t="s">
        <v>495</v>
      </c>
      <c r="E248" s="11" t="s">
        <v>9</v>
      </c>
      <c r="F248" s="11" t="s">
        <v>493</v>
      </c>
    </row>
    <row r="249" ht="18.75" spans="1:6">
      <c r="A249" s="8">
        <v>246</v>
      </c>
      <c r="B249" s="9" t="s">
        <v>496</v>
      </c>
      <c r="C249" s="9" t="s">
        <v>497</v>
      </c>
      <c r="D249" s="13" t="s">
        <v>498</v>
      </c>
      <c r="E249" s="8" t="s">
        <v>9</v>
      </c>
      <c r="F249" s="12"/>
    </row>
    <row r="250" ht="18.75" spans="1:6">
      <c r="A250" s="8">
        <v>247</v>
      </c>
      <c r="B250" s="9" t="s">
        <v>496</v>
      </c>
      <c r="C250" s="9" t="s">
        <v>499</v>
      </c>
      <c r="D250" s="13" t="s">
        <v>500</v>
      </c>
      <c r="E250" s="8" t="s">
        <v>9</v>
      </c>
      <c r="F250" s="12"/>
    </row>
    <row r="251" ht="18.75" spans="1:6">
      <c r="A251" s="8">
        <v>248</v>
      </c>
      <c r="B251" s="9" t="s">
        <v>496</v>
      </c>
      <c r="C251" s="9" t="s">
        <v>501</v>
      </c>
      <c r="D251" s="13" t="s">
        <v>502</v>
      </c>
      <c r="E251" s="8" t="s">
        <v>9</v>
      </c>
      <c r="F251" s="12"/>
    </row>
  </sheetData>
  <sheetProtection password="E9DF" sheet="1" objects="1" scenarios="1"/>
  <mergeCells count="1">
    <mergeCell ref="A2:F2"/>
  </mergeCells>
  <pageMargins left="0.31496062992126" right="0.31496062992126" top="0.56" bottom="0.551181102362205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2023-08-03T09:02:00Z</dcterms:created>
  <cp:lastPrinted>2023-08-09T08:21:00Z</cp:lastPrinted>
  <dcterms:modified xsi:type="dcterms:W3CDTF">2023-08-10T00:30:24Z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79F8195FBF10479AA40159E4AA29B6A6_13</vt:lpwstr>
  </property>
  <property fmtid="{D5CDD505-2E9C-101B-9397-08002B2CF9AE}" pid="3" name="KSOProductBuildVer">
    <vt:lpwstr>2052-12.1.0.15120</vt:lpwstr>
  </property>
</Properties>
</file>