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、综合成绩" sheetId="6" r:id="rId1"/>
  </sheets>
  <definedNames>
    <definedName name="_xlnm._FilterDatabase" localSheetId="0" hidden="1">面试成绩、综合成绩!$3:$87</definedName>
    <definedName name="_xlnm.Print_Titles" localSheetId="0">面试成绩、综合成绩!$1:$3</definedName>
  </definedNames>
  <calcPr calcId="144525"/>
</workbook>
</file>

<file path=xl/sharedStrings.xml><?xml version="1.0" encoding="utf-8"?>
<sst xmlns="http://schemas.openxmlformats.org/spreadsheetml/2006/main" count="267" uniqueCount="186">
  <si>
    <t>运城护理职业学院2023年公开招聘工作人员面试成绩、综合成绩</t>
  </si>
  <si>
    <t>序号</t>
  </si>
  <si>
    <t>准考证号</t>
  </si>
  <si>
    <t>姓  名</t>
  </si>
  <si>
    <t>报考岗位</t>
  </si>
  <si>
    <t>笔试成绩</t>
  </si>
  <si>
    <t>面试成绩</t>
  </si>
  <si>
    <t>综合成绩</t>
  </si>
  <si>
    <t>排名</t>
  </si>
  <si>
    <t>备注</t>
  </si>
  <si>
    <t>杨雪莲</t>
  </si>
  <si>
    <t>教师1[2]</t>
  </si>
  <si>
    <t>78.71</t>
  </si>
  <si>
    <t>张旭东</t>
  </si>
  <si>
    <t>78.56</t>
  </si>
  <si>
    <t>王徐倩</t>
  </si>
  <si>
    <t>缺考</t>
  </si>
  <si>
    <t>梁书卿</t>
  </si>
  <si>
    <t>教师2[3]</t>
  </si>
  <si>
    <t>78.97</t>
  </si>
  <si>
    <t>马爱婷</t>
  </si>
  <si>
    <t>78.94</t>
  </si>
  <si>
    <t>赵思慧</t>
  </si>
  <si>
    <t>78.78</t>
  </si>
  <si>
    <t>南京利</t>
  </si>
  <si>
    <t>78.16</t>
  </si>
  <si>
    <t>王鑫</t>
  </si>
  <si>
    <t>77.87</t>
  </si>
  <si>
    <t>贺力</t>
  </si>
  <si>
    <t>77.14</t>
  </si>
  <si>
    <t>杨德波</t>
  </si>
  <si>
    <t>臧希</t>
  </si>
  <si>
    <t>教师3[2]</t>
  </si>
  <si>
    <t>79.43</t>
  </si>
  <si>
    <t>闫荔琨</t>
  </si>
  <si>
    <t>77.26</t>
  </si>
  <si>
    <t>贾逸飞</t>
  </si>
  <si>
    <t>78.19</t>
  </si>
  <si>
    <t>王婵</t>
  </si>
  <si>
    <t>77.40</t>
  </si>
  <si>
    <t>史晓宇</t>
  </si>
  <si>
    <t>77.89</t>
  </si>
  <si>
    <t xml:space="preserve">  </t>
  </si>
  <si>
    <t>张嘉钰</t>
  </si>
  <si>
    <t>王梓丞</t>
  </si>
  <si>
    <t>教师4[1]</t>
  </si>
  <si>
    <t>77.67</t>
  </si>
  <si>
    <t>常梦娜</t>
  </si>
  <si>
    <t>79.00</t>
  </si>
  <si>
    <t>荆幸</t>
  </si>
  <si>
    <t>叶慧</t>
  </si>
  <si>
    <t>教师7[2]</t>
  </si>
  <si>
    <t>78.15</t>
  </si>
  <si>
    <t>张佳宁</t>
  </si>
  <si>
    <t>78.23</t>
  </si>
  <si>
    <t>雷亚江</t>
  </si>
  <si>
    <t>77.41</t>
  </si>
  <si>
    <t>魏宁</t>
  </si>
  <si>
    <t>77.38</t>
  </si>
  <si>
    <t>李凯文</t>
  </si>
  <si>
    <t>77.48</t>
  </si>
  <si>
    <t>杨红</t>
  </si>
  <si>
    <t>梅韵</t>
  </si>
  <si>
    <t>教师8[1]</t>
  </si>
  <si>
    <t>78.90</t>
  </si>
  <si>
    <t>78.59</t>
  </si>
  <si>
    <t>黄欢欢</t>
  </si>
  <si>
    <t>78.20</t>
  </si>
  <si>
    <t>王锌蓉</t>
  </si>
  <si>
    <t>张震</t>
  </si>
  <si>
    <t>教师9[1]</t>
  </si>
  <si>
    <t>79.56</t>
  </si>
  <si>
    <t>苏亚亚</t>
  </si>
  <si>
    <t>78.53</t>
  </si>
  <si>
    <t>钟琳</t>
  </si>
  <si>
    <t>周晨刚</t>
  </si>
  <si>
    <t>教师10[1]</t>
  </si>
  <si>
    <t>78.63</t>
  </si>
  <si>
    <t>董浩</t>
  </si>
  <si>
    <t>79.18</t>
  </si>
  <si>
    <t>李少茹</t>
  </si>
  <si>
    <t>72.90</t>
  </si>
  <si>
    <t>杨舒淇</t>
  </si>
  <si>
    <t>实训指导教师1[1]</t>
  </si>
  <si>
    <t>79.48</t>
  </si>
  <si>
    <t>杨倩倩</t>
  </si>
  <si>
    <t>赵晓宇</t>
  </si>
  <si>
    <t>宋世英</t>
  </si>
  <si>
    <t>实训指导教师2[1]</t>
  </si>
  <si>
    <t>78.47</t>
  </si>
  <si>
    <t>董珂君</t>
  </si>
  <si>
    <t>78.45</t>
  </si>
  <si>
    <t>闫兆祥</t>
  </si>
  <si>
    <t>何文佳</t>
  </si>
  <si>
    <t>实训指导教师3[1]</t>
  </si>
  <si>
    <t>79.68</t>
  </si>
  <si>
    <t>南瑞</t>
  </si>
  <si>
    <t>72.70</t>
  </si>
  <si>
    <t>77.79</t>
  </si>
  <si>
    <t>任沁媛</t>
  </si>
  <si>
    <t>78.66</t>
  </si>
  <si>
    <t>柳璇</t>
  </si>
  <si>
    <t>实训指导教师4[2]</t>
  </si>
  <si>
    <t>79.77</t>
  </si>
  <si>
    <t>袁天舒</t>
  </si>
  <si>
    <t>79.63</t>
  </si>
  <si>
    <t>赵泽昕</t>
  </si>
  <si>
    <t>77.95</t>
  </si>
  <si>
    <t>李英辉</t>
  </si>
  <si>
    <t>79.35</t>
  </si>
  <si>
    <t>焦巧换</t>
  </si>
  <si>
    <t>王绍旭</t>
  </si>
  <si>
    <t>77.49</t>
  </si>
  <si>
    <t>王勇</t>
  </si>
  <si>
    <t>实训指导教师5[1]</t>
  </si>
  <si>
    <t>78.22</t>
  </si>
  <si>
    <t>杨亚清</t>
  </si>
  <si>
    <t>78.28</t>
  </si>
  <si>
    <t>刘嘉琪</t>
  </si>
  <si>
    <t>79.29</t>
  </si>
  <si>
    <t>安泽华</t>
  </si>
  <si>
    <t>实训指导教师6[1]</t>
  </si>
  <si>
    <t>77.66</t>
  </si>
  <si>
    <t>张波</t>
  </si>
  <si>
    <t>76.84</t>
  </si>
  <si>
    <t>赵李兵</t>
  </si>
  <si>
    <t>76.64</t>
  </si>
  <si>
    <t>朱柯柯</t>
  </si>
  <si>
    <t>实训指导教师7[2]</t>
  </si>
  <si>
    <t>77.74</t>
  </si>
  <si>
    <t>尹欣雨</t>
  </si>
  <si>
    <t>78.36</t>
  </si>
  <si>
    <t>王景阳</t>
  </si>
  <si>
    <t>79.94</t>
  </si>
  <si>
    <t>张展毓</t>
  </si>
  <si>
    <t>77.50</t>
  </si>
  <si>
    <t>刘钰青</t>
  </si>
  <si>
    <t>78.29</t>
  </si>
  <si>
    <t>宋亚茹</t>
  </si>
  <si>
    <t>60.00</t>
  </si>
  <si>
    <t>韩香</t>
  </si>
  <si>
    <t>专职辅导员1[3]</t>
  </si>
  <si>
    <t>77.83</t>
  </si>
  <si>
    <t>陕弋华</t>
  </si>
  <si>
    <t>77.78</t>
  </si>
  <si>
    <t>吴欣澎</t>
  </si>
  <si>
    <t>杨玉霖</t>
  </si>
  <si>
    <t>张桐</t>
  </si>
  <si>
    <t>专职辅导员2[2]</t>
  </si>
  <si>
    <t>77.54</t>
  </si>
  <si>
    <t>柴世凡</t>
  </si>
  <si>
    <t>76.76</t>
  </si>
  <si>
    <t>孙润哲</t>
  </si>
  <si>
    <t>76.44</t>
  </si>
  <si>
    <t>翟伟创</t>
  </si>
  <si>
    <t>专职辅导员3[2]</t>
  </si>
  <si>
    <t>77.23</t>
  </si>
  <si>
    <t>晁启人</t>
  </si>
  <si>
    <t>77.77</t>
  </si>
  <si>
    <t>李中杰</t>
  </si>
  <si>
    <t>闫煜</t>
  </si>
  <si>
    <t>李帅</t>
  </si>
  <si>
    <t>专职辅导员4[2]</t>
  </si>
  <si>
    <t>77.28</t>
  </si>
  <si>
    <t>燕莹</t>
  </si>
  <si>
    <t>77.39</t>
  </si>
  <si>
    <t>梁晓雪</t>
  </si>
  <si>
    <t>76.81</t>
  </si>
  <si>
    <t>史小小</t>
  </si>
  <si>
    <t>76.58</t>
  </si>
  <si>
    <t>候芳竹</t>
  </si>
  <si>
    <t>76.70</t>
  </si>
  <si>
    <t>刘鑫</t>
  </si>
  <si>
    <t>专职辅导员5[1]</t>
  </si>
  <si>
    <t>76.98</t>
  </si>
  <si>
    <t>张喜超</t>
  </si>
  <si>
    <t>77.93</t>
  </si>
  <si>
    <t>王祎琛</t>
  </si>
  <si>
    <t>薛惠心</t>
  </si>
  <si>
    <t>专职辅导员6[1]</t>
  </si>
  <si>
    <t>76.95</t>
  </si>
  <si>
    <t>柴武霞</t>
  </si>
  <si>
    <t>77.25</t>
  </si>
  <si>
    <t>赵平</t>
  </si>
  <si>
    <t>77.07</t>
  </si>
  <si>
    <t>田敬莹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</si>
</sst>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1">
    <font>
      <sz val="11"/>
      <color theme="1"/>
      <name val="宋体"/>
      <charset val="134"/>
      <scheme val="minor"/>
    </font>
    <font>
      <sz val="11"/>
      <color indexed="8"/>
      <name val="Calibri"/>
      <charset val="134"/>
    </font>
    <font>
      <sz val="16"/>
      <color rgb="FF000000"/>
      <name val="方正小标宋简体"/>
      <charset val="134"/>
    </font>
    <font>
      <b/>
      <sz val="18"/>
      <color rgb="FF000000"/>
      <name val="宋体"/>
      <charset val="134"/>
    </font>
    <font>
      <b/>
      <sz val="12"/>
      <color rgb="FF000000"/>
      <name val="仿宋_GB2312"/>
      <charset val="134"/>
    </font>
    <font>
      <b/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0"/>
    </font>
    <font>
      <sz val="11"/>
      <color indexed="8"/>
      <name val="Calibri"/>
      <charset val="0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left" vertical="center"/>
    </xf>
    <xf numFmtId="31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1"/>
  <sheetViews>
    <sheetView tabSelected="1" workbookViewId="0">
      <selection activeCell="K46" sqref="K46"/>
    </sheetView>
  </sheetViews>
  <sheetFormatPr defaultColWidth="9" defaultRowHeight="28" customHeight="1"/>
  <cols>
    <col min="1" max="1" width="6.625" style="3" customWidth="1"/>
    <col min="2" max="2" width="14.2583333333333" style="2" customWidth="1"/>
    <col min="3" max="3" width="10.375" style="2" customWidth="1"/>
    <col min="4" max="4" width="18.4166666666667" style="2" customWidth="1"/>
    <col min="5" max="5" width="11.275" style="2" customWidth="1"/>
    <col min="6" max="6" width="10.6333333333333" style="2" customWidth="1"/>
    <col min="7" max="7" width="11.4583333333333" style="2" customWidth="1"/>
    <col min="8" max="8" width="6.725" style="2" customWidth="1"/>
    <col min="9" max="9" width="6.25" style="2" customWidth="1"/>
    <col min="10" max="229" width="9" style="2"/>
    <col min="230" max="16371" width="9" style="1"/>
    <col min="16372" max="16383" width="9" style="4"/>
    <col min="16384" max="16384" width="9" style="5"/>
  </cols>
  <sheetData>
    <row r="1" s="1" customFormat="1" ht="57" customHeight="1" spans="1:16383">
      <c r="A1" s="6" t="s">
        <v>0</v>
      </c>
      <c r="B1" s="6"/>
      <c r="C1" s="6"/>
      <c r="D1" s="6"/>
      <c r="E1" s="6"/>
      <c r="F1" s="6"/>
      <c r="G1" s="6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</row>
    <row r="2" s="1" customFormat="1" ht="10" customHeight="1" spans="1:16383">
      <c r="A2" s="7"/>
      <c r="B2" s="7"/>
      <c r="C2" s="7"/>
      <c r="D2" s="7"/>
      <c r="E2" s="7"/>
      <c r="F2" s="7"/>
      <c r="G2" s="7"/>
      <c r="H2" s="7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</row>
    <row r="3" s="2" customFormat="1" customHeight="1" spans="1:16370">
      <c r="A3" s="8" t="s">
        <v>1</v>
      </c>
      <c r="B3" s="8" t="s">
        <v>2</v>
      </c>
      <c r="C3" s="9" t="s">
        <v>3</v>
      </c>
      <c r="D3" s="8" t="s">
        <v>4</v>
      </c>
      <c r="E3" s="8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</row>
    <row r="4" s="1" customFormat="1" customHeight="1" spans="1:16384">
      <c r="A4" s="11">
        <v>1</v>
      </c>
      <c r="B4" s="11">
        <v>20230100002</v>
      </c>
      <c r="C4" s="12" t="s">
        <v>10</v>
      </c>
      <c r="D4" s="12" t="s">
        <v>11</v>
      </c>
      <c r="E4" s="13">
        <v>71.47</v>
      </c>
      <c r="F4" s="12" t="s">
        <v>12</v>
      </c>
      <c r="G4" s="14">
        <f>E4*0.6+F4*0.4</f>
        <v>74.366</v>
      </c>
      <c r="H4" s="15">
        <v>1</v>
      </c>
      <c r="I4" s="1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  <c r="XFD4" s="5"/>
    </row>
    <row r="5" s="1" customFormat="1" customHeight="1" spans="1:16384">
      <c r="A5" s="11">
        <v>2</v>
      </c>
      <c r="B5" s="11">
        <v>20230200032</v>
      </c>
      <c r="C5" s="12" t="s">
        <v>13</v>
      </c>
      <c r="D5" s="12" t="s">
        <v>11</v>
      </c>
      <c r="E5" s="13">
        <v>62.43</v>
      </c>
      <c r="F5" s="12" t="s">
        <v>14</v>
      </c>
      <c r="G5" s="14">
        <f>E5*0.6+F5*0.4</f>
        <v>68.882</v>
      </c>
      <c r="H5" s="15">
        <v>2</v>
      </c>
      <c r="I5" s="1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  <c r="XFC5" s="4"/>
      <c r="XFD5" s="5"/>
    </row>
    <row r="6" s="1" customFormat="1" customHeight="1" spans="1:16384">
      <c r="A6" s="11">
        <v>3</v>
      </c>
      <c r="B6" s="11">
        <v>20231000272</v>
      </c>
      <c r="C6" s="12" t="s">
        <v>15</v>
      </c>
      <c r="D6" s="12" t="s">
        <v>11</v>
      </c>
      <c r="E6" s="13">
        <v>58.99</v>
      </c>
      <c r="F6" s="12" t="s">
        <v>16</v>
      </c>
      <c r="G6" s="14"/>
      <c r="H6" s="15"/>
      <c r="I6" s="1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XER6" s="4"/>
      <c r="XES6" s="4"/>
      <c r="XET6" s="4"/>
      <c r="XEU6" s="4"/>
      <c r="XEV6" s="4"/>
      <c r="XEW6" s="4"/>
      <c r="XEX6" s="4"/>
      <c r="XEY6" s="4"/>
      <c r="XEZ6" s="4"/>
      <c r="XFA6" s="4"/>
      <c r="XFB6" s="4"/>
      <c r="XFC6" s="4"/>
      <c r="XFD6" s="5"/>
    </row>
    <row r="7" s="2" customFormat="1" customHeight="1" spans="1:16383">
      <c r="A7" s="11">
        <v>4</v>
      </c>
      <c r="B7" s="11"/>
      <c r="C7" s="12" t="s">
        <v>17</v>
      </c>
      <c r="D7" s="11" t="s">
        <v>18</v>
      </c>
      <c r="E7" s="12"/>
      <c r="F7" s="12" t="s">
        <v>19</v>
      </c>
      <c r="G7" s="14" t="str">
        <f t="shared" ref="G7:G12" si="0">F7</f>
        <v>78.97</v>
      </c>
      <c r="H7" s="15">
        <v>1</v>
      </c>
      <c r="I7" s="1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4"/>
      <c r="XES7" s="4"/>
      <c r="XET7" s="4"/>
      <c r="XEU7" s="4"/>
      <c r="XEV7" s="4"/>
      <c r="XEW7" s="4"/>
      <c r="XEX7" s="4"/>
      <c r="XEY7" s="4"/>
      <c r="XEZ7" s="4"/>
      <c r="XFA7" s="4"/>
      <c r="XFB7" s="4"/>
      <c r="XFC7" s="4"/>
    </row>
    <row r="8" s="2" customFormat="1" customHeight="1" spans="1:16383">
      <c r="A8" s="11">
        <v>5</v>
      </c>
      <c r="B8" s="11"/>
      <c r="C8" s="12" t="s">
        <v>20</v>
      </c>
      <c r="D8" s="11" t="s">
        <v>18</v>
      </c>
      <c r="E8" s="12"/>
      <c r="F8" s="12" t="s">
        <v>21</v>
      </c>
      <c r="G8" s="14" t="str">
        <f t="shared" si="0"/>
        <v>78.94</v>
      </c>
      <c r="H8" s="15">
        <v>2</v>
      </c>
      <c r="I8" s="1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  <c r="XFC8" s="4"/>
    </row>
    <row r="9" s="2" customFormat="1" customHeight="1" spans="1:16383">
      <c r="A9" s="11">
        <v>6</v>
      </c>
      <c r="B9" s="11"/>
      <c r="C9" s="12" t="s">
        <v>22</v>
      </c>
      <c r="D9" s="11" t="s">
        <v>18</v>
      </c>
      <c r="E9" s="12"/>
      <c r="F9" s="12" t="s">
        <v>23</v>
      </c>
      <c r="G9" s="14" t="str">
        <f t="shared" si="0"/>
        <v>78.78</v>
      </c>
      <c r="H9" s="15">
        <v>3</v>
      </c>
      <c r="I9" s="1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  <c r="XFC9" s="4"/>
    </row>
    <row r="10" s="2" customFormat="1" customHeight="1" spans="1:16383">
      <c r="A10" s="11">
        <v>7</v>
      </c>
      <c r="B10" s="11"/>
      <c r="C10" s="12" t="s">
        <v>24</v>
      </c>
      <c r="D10" s="11" t="s">
        <v>18</v>
      </c>
      <c r="E10" s="12"/>
      <c r="F10" s="12" t="s">
        <v>25</v>
      </c>
      <c r="G10" s="14" t="str">
        <f t="shared" si="0"/>
        <v>78.16</v>
      </c>
      <c r="H10" s="15">
        <v>4</v>
      </c>
      <c r="I10" s="1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4"/>
      <c r="XES10" s="4"/>
      <c r="XET10" s="4"/>
      <c r="XEU10" s="4"/>
      <c r="XEV10" s="4"/>
      <c r="XEW10" s="4"/>
      <c r="XEX10" s="4"/>
      <c r="XEY10" s="4"/>
      <c r="XEZ10" s="4"/>
      <c r="XFA10" s="4"/>
      <c r="XFB10" s="4"/>
      <c r="XFC10" s="4"/>
    </row>
    <row r="11" s="2" customFormat="1" customHeight="1" spans="1:16383">
      <c r="A11" s="11">
        <v>8</v>
      </c>
      <c r="B11" s="11"/>
      <c r="C11" s="12" t="s">
        <v>26</v>
      </c>
      <c r="D11" s="11" t="s">
        <v>18</v>
      </c>
      <c r="E11" s="12"/>
      <c r="F11" s="12" t="s">
        <v>27</v>
      </c>
      <c r="G11" s="14" t="str">
        <f t="shared" si="0"/>
        <v>77.87</v>
      </c>
      <c r="H11" s="15">
        <v>5</v>
      </c>
      <c r="I11" s="1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4"/>
      <c r="XES11" s="4"/>
      <c r="XET11" s="4"/>
      <c r="XEU11" s="4"/>
      <c r="XEV11" s="4"/>
      <c r="XEW11" s="4"/>
      <c r="XEX11" s="4"/>
      <c r="XEY11" s="4"/>
      <c r="XEZ11" s="4"/>
      <c r="XFA11" s="4"/>
      <c r="XFB11" s="4"/>
      <c r="XFC11" s="4"/>
    </row>
    <row r="12" s="2" customFormat="1" customHeight="1" spans="1:16383">
      <c r="A12" s="11">
        <v>9</v>
      </c>
      <c r="B12" s="11"/>
      <c r="C12" s="12" t="s">
        <v>28</v>
      </c>
      <c r="D12" s="11" t="s">
        <v>18</v>
      </c>
      <c r="E12" s="12"/>
      <c r="F12" s="12" t="s">
        <v>29</v>
      </c>
      <c r="G12" s="14" t="str">
        <f t="shared" si="0"/>
        <v>77.14</v>
      </c>
      <c r="H12" s="15">
        <v>6</v>
      </c>
      <c r="I12" s="1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4"/>
      <c r="XES12" s="4"/>
      <c r="XET12" s="4"/>
      <c r="XEU12" s="4"/>
      <c r="XEV12" s="4"/>
      <c r="XEW12" s="4"/>
      <c r="XEX12" s="4"/>
      <c r="XEY12" s="4"/>
      <c r="XEZ12" s="4"/>
      <c r="XFA12" s="4"/>
      <c r="XFB12" s="4"/>
      <c r="XFC12" s="4"/>
    </row>
    <row r="13" s="2" customFormat="1" customHeight="1" spans="1:16384">
      <c r="A13" s="11">
        <v>10</v>
      </c>
      <c r="B13" s="11"/>
      <c r="C13" s="12" t="s">
        <v>30</v>
      </c>
      <c r="D13" s="11" t="s">
        <v>18</v>
      </c>
      <c r="E13" s="12"/>
      <c r="F13" s="12" t="s">
        <v>16</v>
      </c>
      <c r="G13" s="14"/>
      <c r="H13" s="15"/>
      <c r="I13" s="1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4"/>
      <c r="XES13" s="4"/>
      <c r="XET13" s="4"/>
      <c r="XEU13" s="4"/>
      <c r="XEV13" s="4"/>
      <c r="XEW13" s="4"/>
      <c r="XEX13" s="4"/>
      <c r="XEY13" s="4"/>
      <c r="XEZ13" s="4"/>
      <c r="XFA13" s="4"/>
      <c r="XFB13" s="4"/>
      <c r="XFC13" s="4"/>
      <c r="XFD13" s="5"/>
    </row>
    <row r="14" s="2" customFormat="1" customHeight="1" spans="1:16384">
      <c r="A14" s="11">
        <v>11</v>
      </c>
      <c r="B14" s="11">
        <v>20231700483</v>
      </c>
      <c r="C14" s="12" t="s">
        <v>31</v>
      </c>
      <c r="D14" s="11" t="s">
        <v>32</v>
      </c>
      <c r="E14" s="13">
        <v>74.24</v>
      </c>
      <c r="F14" s="12" t="s">
        <v>33</v>
      </c>
      <c r="G14" s="14">
        <f t="shared" ref="G14:G21" si="1">E14*0.6+F14*0.4</f>
        <v>76.316</v>
      </c>
      <c r="H14" s="15">
        <v>1</v>
      </c>
      <c r="I14" s="1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4"/>
      <c r="XES14" s="4"/>
      <c r="XET14" s="4"/>
      <c r="XEU14" s="4"/>
      <c r="XEV14" s="4"/>
      <c r="XEW14" s="4"/>
      <c r="XEX14" s="4"/>
      <c r="XEY14" s="4"/>
      <c r="XEZ14" s="4"/>
      <c r="XFA14" s="4"/>
      <c r="XFB14" s="4"/>
      <c r="XFC14" s="4"/>
      <c r="XFD14" s="5"/>
    </row>
    <row r="15" s="2" customFormat="1" customHeight="1" spans="1:16384">
      <c r="A15" s="11">
        <v>12</v>
      </c>
      <c r="B15" s="11">
        <v>20231300363</v>
      </c>
      <c r="C15" s="12" t="s">
        <v>34</v>
      </c>
      <c r="D15" s="11" t="s">
        <v>32</v>
      </c>
      <c r="E15" s="13">
        <v>69.36</v>
      </c>
      <c r="F15" s="12" t="s">
        <v>35</v>
      </c>
      <c r="G15" s="14">
        <f t="shared" si="1"/>
        <v>72.52</v>
      </c>
      <c r="H15" s="15">
        <v>2</v>
      </c>
      <c r="I15" s="1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4"/>
      <c r="XES15" s="4"/>
      <c r="XET15" s="4"/>
      <c r="XEU15" s="4"/>
      <c r="XEV15" s="4"/>
      <c r="XEW15" s="4"/>
      <c r="XEX15" s="4"/>
      <c r="XEY15" s="4"/>
      <c r="XEZ15" s="4"/>
      <c r="XFA15" s="4"/>
      <c r="XFB15" s="4"/>
      <c r="XFC15" s="4"/>
      <c r="XFD15" s="5"/>
    </row>
    <row r="16" s="2" customFormat="1" customHeight="1" spans="1:16384">
      <c r="A16" s="11">
        <v>13</v>
      </c>
      <c r="B16" s="11">
        <v>20231800513</v>
      </c>
      <c r="C16" s="12" t="s">
        <v>36</v>
      </c>
      <c r="D16" s="11" t="s">
        <v>32</v>
      </c>
      <c r="E16" s="12">
        <v>66.34</v>
      </c>
      <c r="F16" s="12" t="s">
        <v>37</v>
      </c>
      <c r="G16" s="14">
        <f t="shared" si="1"/>
        <v>71.08</v>
      </c>
      <c r="H16" s="15">
        <v>3</v>
      </c>
      <c r="I16" s="1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4"/>
      <c r="XES16" s="4"/>
      <c r="XET16" s="4"/>
      <c r="XEU16" s="4"/>
      <c r="XEV16" s="4"/>
      <c r="XEW16" s="4"/>
      <c r="XEX16" s="4"/>
      <c r="XEY16" s="4"/>
      <c r="XEZ16" s="4"/>
      <c r="XFA16" s="4"/>
      <c r="XFB16" s="4"/>
      <c r="XFC16" s="4"/>
      <c r="XFD16" s="5"/>
    </row>
    <row r="17" s="2" customFormat="1" customHeight="1" spans="1:16384">
      <c r="A17" s="11">
        <v>14</v>
      </c>
      <c r="B17" s="11">
        <v>20230100003</v>
      </c>
      <c r="C17" s="12" t="s">
        <v>38</v>
      </c>
      <c r="D17" s="11" t="s">
        <v>32</v>
      </c>
      <c r="E17" s="12">
        <v>63.63</v>
      </c>
      <c r="F17" s="12" t="s">
        <v>39</v>
      </c>
      <c r="G17" s="14">
        <f t="shared" si="1"/>
        <v>69.138</v>
      </c>
      <c r="H17" s="15">
        <v>4</v>
      </c>
      <c r="I17" s="1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4"/>
      <c r="XES17" s="4"/>
      <c r="XET17" s="4"/>
      <c r="XEU17" s="4"/>
      <c r="XEV17" s="4"/>
      <c r="XEW17" s="4"/>
      <c r="XEX17" s="4"/>
      <c r="XEY17" s="4"/>
      <c r="XEZ17" s="4"/>
      <c r="XFA17" s="4"/>
      <c r="XFB17" s="4"/>
      <c r="XFC17" s="4"/>
      <c r="XFD17" s="5"/>
    </row>
    <row r="18" s="2" customFormat="1" customHeight="1" spans="1:16384">
      <c r="A18" s="11">
        <v>15</v>
      </c>
      <c r="B18" s="11">
        <v>20231000273</v>
      </c>
      <c r="C18" s="12" t="s">
        <v>40</v>
      </c>
      <c r="D18" s="11" t="s">
        <v>32</v>
      </c>
      <c r="E18" s="12">
        <v>61.76</v>
      </c>
      <c r="F18" s="12" t="s">
        <v>41</v>
      </c>
      <c r="G18" s="14">
        <f t="shared" si="1"/>
        <v>68.212</v>
      </c>
      <c r="H18" s="15">
        <v>5</v>
      </c>
      <c r="I18" s="11"/>
      <c r="L18" s="2" t="s">
        <v>42</v>
      </c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4"/>
      <c r="XES18" s="4"/>
      <c r="XET18" s="4"/>
      <c r="XEU18" s="4"/>
      <c r="XEV18" s="4"/>
      <c r="XEW18" s="4"/>
      <c r="XEX18" s="4"/>
      <c r="XEY18" s="4"/>
      <c r="XEZ18" s="4"/>
      <c r="XFA18" s="4"/>
      <c r="XFB18" s="4"/>
      <c r="XFC18" s="4"/>
      <c r="XFD18" s="1"/>
    </row>
    <row r="19" s="1" customFormat="1" customHeight="1" spans="1:16384">
      <c r="A19" s="11">
        <v>16</v>
      </c>
      <c r="B19" s="11">
        <v>20230400093</v>
      </c>
      <c r="C19" s="12" t="s">
        <v>43</v>
      </c>
      <c r="D19" s="11" t="s">
        <v>32</v>
      </c>
      <c r="E19" s="12">
        <v>60.66</v>
      </c>
      <c r="F19" s="12" t="s">
        <v>41</v>
      </c>
      <c r="G19" s="14">
        <f t="shared" si="1"/>
        <v>67.552</v>
      </c>
      <c r="H19" s="15">
        <v>6</v>
      </c>
      <c r="I19" s="1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XER19" s="4"/>
      <c r="XES19" s="4"/>
      <c r="XET19" s="4"/>
      <c r="XEU19" s="4"/>
      <c r="XEV19" s="4"/>
      <c r="XEW19" s="4"/>
      <c r="XEX19" s="4"/>
      <c r="XEY19" s="4"/>
      <c r="XEZ19" s="4"/>
      <c r="XFA19" s="4"/>
      <c r="XFB19" s="4"/>
      <c r="XFC19" s="4"/>
      <c r="XFD19" s="2"/>
    </row>
    <row r="20" s="1" customFormat="1" customHeight="1" spans="1:16384">
      <c r="A20" s="11">
        <v>17</v>
      </c>
      <c r="B20" s="11">
        <v>20230600155</v>
      </c>
      <c r="C20" s="12" t="s">
        <v>44</v>
      </c>
      <c r="D20" s="11" t="s">
        <v>45</v>
      </c>
      <c r="E20" s="12">
        <v>73.52</v>
      </c>
      <c r="F20" s="12" t="s">
        <v>46</v>
      </c>
      <c r="G20" s="14">
        <f t="shared" si="1"/>
        <v>75.18</v>
      </c>
      <c r="H20" s="15">
        <v>1</v>
      </c>
      <c r="I20" s="1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XER20" s="4"/>
      <c r="XES20" s="4"/>
      <c r="XET20" s="4"/>
      <c r="XEU20" s="4"/>
      <c r="XEV20" s="4"/>
      <c r="XEW20" s="4"/>
      <c r="XEX20" s="4"/>
      <c r="XEY20" s="4"/>
      <c r="XEZ20" s="4"/>
      <c r="XFA20" s="4"/>
      <c r="XFB20" s="4"/>
      <c r="XFC20" s="4"/>
      <c r="XFD20" s="5"/>
    </row>
    <row r="21" s="1" customFormat="1" customHeight="1" spans="1:16384">
      <c r="A21" s="11">
        <v>18</v>
      </c>
      <c r="B21" s="11">
        <v>20231400395</v>
      </c>
      <c r="C21" s="12" t="s">
        <v>47</v>
      </c>
      <c r="D21" s="11" t="s">
        <v>45</v>
      </c>
      <c r="E21" s="12">
        <v>61.32</v>
      </c>
      <c r="F21" s="12" t="s">
        <v>48</v>
      </c>
      <c r="G21" s="14">
        <f t="shared" si="1"/>
        <v>68.392</v>
      </c>
      <c r="H21" s="15">
        <v>2</v>
      </c>
      <c r="I21" s="1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XER21" s="4"/>
      <c r="XES21" s="4"/>
      <c r="XET21" s="4"/>
      <c r="XEU21" s="4"/>
      <c r="XEV21" s="4"/>
      <c r="XEW21" s="4"/>
      <c r="XEX21" s="4"/>
      <c r="XEY21" s="4"/>
      <c r="XEZ21" s="4"/>
      <c r="XFA21" s="4"/>
      <c r="XFB21" s="4"/>
      <c r="XFC21" s="4"/>
      <c r="XFD21" s="5"/>
    </row>
    <row r="22" s="1" customFormat="1" customHeight="1" spans="1:16384">
      <c r="A22" s="11">
        <v>19</v>
      </c>
      <c r="B22" s="11">
        <v>20230500125</v>
      </c>
      <c r="C22" s="12" t="s">
        <v>49</v>
      </c>
      <c r="D22" s="11" t="s">
        <v>45</v>
      </c>
      <c r="E22" s="12">
        <v>70.19</v>
      </c>
      <c r="F22" s="12" t="s">
        <v>16</v>
      </c>
      <c r="G22" s="14"/>
      <c r="H22" s="15"/>
      <c r="I22" s="1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XER22" s="4"/>
      <c r="XES22" s="4"/>
      <c r="XET22" s="4"/>
      <c r="XEU22" s="4"/>
      <c r="XEV22" s="4"/>
      <c r="XEW22" s="4"/>
      <c r="XEX22" s="4"/>
      <c r="XEY22" s="4"/>
      <c r="XEZ22" s="4"/>
      <c r="XFA22" s="4"/>
      <c r="XFB22" s="4"/>
      <c r="XFC22" s="4"/>
      <c r="XFD22" s="5"/>
    </row>
    <row r="23" s="1" customFormat="1" customHeight="1" spans="1:16383">
      <c r="A23" s="11">
        <v>20</v>
      </c>
      <c r="B23" s="11">
        <v>20230100006</v>
      </c>
      <c r="C23" s="12" t="s">
        <v>50</v>
      </c>
      <c r="D23" s="11" t="s">
        <v>51</v>
      </c>
      <c r="E23" s="12">
        <v>70.83</v>
      </c>
      <c r="F23" s="12" t="s">
        <v>52</v>
      </c>
      <c r="G23" s="14">
        <f t="shared" ref="G23:G28" si="2">E23*0.6+F23*0.4</f>
        <v>73.758</v>
      </c>
      <c r="H23" s="15">
        <v>1</v>
      </c>
      <c r="I23" s="1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XER23" s="4"/>
      <c r="XES23" s="4"/>
      <c r="XET23" s="4"/>
      <c r="XEU23" s="4"/>
      <c r="XEV23" s="4"/>
      <c r="XEW23" s="4"/>
      <c r="XEX23" s="4"/>
      <c r="XEY23" s="4"/>
      <c r="XEZ23" s="4"/>
      <c r="XFA23" s="4"/>
      <c r="XFB23" s="4"/>
      <c r="XFC23" s="4"/>
    </row>
    <row r="24" s="1" customFormat="1" customHeight="1" spans="1:16383">
      <c r="A24" s="11">
        <v>21</v>
      </c>
      <c r="B24" s="11">
        <v>20230600156</v>
      </c>
      <c r="C24" s="12" t="s">
        <v>53</v>
      </c>
      <c r="D24" s="11" t="s">
        <v>51</v>
      </c>
      <c r="E24" s="12">
        <v>65.98</v>
      </c>
      <c r="F24" s="12" t="s">
        <v>54</v>
      </c>
      <c r="G24" s="14">
        <f t="shared" si="2"/>
        <v>70.88</v>
      </c>
      <c r="H24" s="15">
        <v>2</v>
      </c>
      <c r="I24" s="1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XER24" s="4"/>
      <c r="XES24" s="4"/>
      <c r="XET24" s="4"/>
      <c r="XEU24" s="4"/>
      <c r="XEV24" s="4"/>
      <c r="XEW24" s="4"/>
      <c r="XEX24" s="4"/>
      <c r="XEY24" s="4"/>
      <c r="XEZ24" s="4"/>
      <c r="XFA24" s="4"/>
      <c r="XFB24" s="4"/>
      <c r="XFC24" s="4"/>
    </row>
    <row r="25" s="1" customFormat="1" customHeight="1" spans="1:16383">
      <c r="A25" s="11">
        <v>22</v>
      </c>
      <c r="B25" s="11">
        <v>20232400696</v>
      </c>
      <c r="C25" s="12" t="s">
        <v>55</v>
      </c>
      <c r="D25" s="11" t="s">
        <v>51</v>
      </c>
      <c r="E25" s="12">
        <v>65.01</v>
      </c>
      <c r="F25" s="12" t="s">
        <v>56</v>
      </c>
      <c r="G25" s="14">
        <f t="shared" si="2"/>
        <v>69.97</v>
      </c>
      <c r="H25" s="15">
        <v>3</v>
      </c>
      <c r="I25" s="1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XER25" s="4"/>
      <c r="XES25" s="4"/>
      <c r="XET25" s="4"/>
      <c r="XEU25" s="4"/>
      <c r="XEV25" s="4"/>
      <c r="XEW25" s="4"/>
      <c r="XEX25" s="4"/>
      <c r="XEY25" s="4"/>
      <c r="XEZ25" s="4"/>
      <c r="XFA25" s="4"/>
      <c r="XFB25" s="4"/>
      <c r="XFC25" s="4"/>
    </row>
    <row r="26" s="1" customFormat="1" customHeight="1" spans="1:16384">
      <c r="A26" s="11">
        <v>23</v>
      </c>
      <c r="B26" s="11">
        <v>20231700486</v>
      </c>
      <c r="C26" s="12" t="s">
        <v>57</v>
      </c>
      <c r="D26" s="11" t="s">
        <v>51</v>
      </c>
      <c r="E26" s="12">
        <v>63.77</v>
      </c>
      <c r="F26" s="12" t="s">
        <v>58</v>
      </c>
      <c r="G26" s="14">
        <f t="shared" si="2"/>
        <v>69.214</v>
      </c>
      <c r="H26" s="15">
        <v>4</v>
      </c>
      <c r="I26" s="1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XER26" s="4"/>
      <c r="XES26" s="4"/>
      <c r="XET26" s="4"/>
      <c r="XEU26" s="4"/>
      <c r="XEV26" s="4"/>
      <c r="XEW26" s="4"/>
      <c r="XEX26" s="4"/>
      <c r="XEY26" s="4"/>
      <c r="XEZ26" s="4"/>
      <c r="XFA26" s="4"/>
      <c r="XFB26" s="4"/>
      <c r="XFC26" s="4"/>
      <c r="XFD26" s="5"/>
    </row>
    <row r="27" s="1" customFormat="1" customHeight="1" spans="1:16384">
      <c r="A27" s="11">
        <v>24</v>
      </c>
      <c r="B27" s="11">
        <v>20231800516</v>
      </c>
      <c r="C27" s="12" t="s">
        <v>59</v>
      </c>
      <c r="D27" s="11" t="s">
        <v>51</v>
      </c>
      <c r="E27" s="12">
        <v>62.01</v>
      </c>
      <c r="F27" s="12" t="s">
        <v>60</v>
      </c>
      <c r="G27" s="14">
        <f t="shared" si="2"/>
        <v>68.198</v>
      </c>
      <c r="H27" s="15">
        <v>5</v>
      </c>
      <c r="I27" s="1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XER27" s="4"/>
      <c r="XES27" s="4"/>
      <c r="XET27" s="4"/>
      <c r="XEU27" s="4"/>
      <c r="XEV27" s="4"/>
      <c r="XEW27" s="4"/>
      <c r="XEX27" s="4"/>
      <c r="XEY27" s="4"/>
      <c r="XEZ27" s="4"/>
      <c r="XFA27" s="4"/>
      <c r="XFB27" s="4"/>
      <c r="XFC27" s="4"/>
      <c r="XFD27" s="5"/>
    </row>
    <row r="28" s="1" customFormat="1" customHeight="1" spans="1:16384">
      <c r="A28" s="11">
        <v>25</v>
      </c>
      <c r="B28" s="11">
        <v>20230200036</v>
      </c>
      <c r="C28" s="12" t="s">
        <v>61</v>
      </c>
      <c r="D28" s="11" t="s">
        <v>51</v>
      </c>
      <c r="E28" s="12">
        <v>60.29</v>
      </c>
      <c r="F28" s="12" t="s">
        <v>16</v>
      </c>
      <c r="G28" s="14"/>
      <c r="H28" s="15"/>
      <c r="I28" s="1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XER28" s="4"/>
      <c r="XES28" s="4"/>
      <c r="XET28" s="4"/>
      <c r="XEU28" s="4"/>
      <c r="XEV28" s="4"/>
      <c r="XEW28" s="4"/>
      <c r="XEX28" s="4"/>
      <c r="XEY28" s="4"/>
      <c r="XEZ28" s="4"/>
      <c r="XFA28" s="4"/>
      <c r="XFB28" s="4"/>
      <c r="XFC28" s="4"/>
      <c r="XFD28" s="5"/>
    </row>
    <row r="29" s="1" customFormat="1" customHeight="1" spans="1:16384">
      <c r="A29" s="11">
        <v>26</v>
      </c>
      <c r="B29" s="11">
        <v>20232700806</v>
      </c>
      <c r="C29" s="12" t="s">
        <v>62</v>
      </c>
      <c r="D29" s="11" t="s">
        <v>63</v>
      </c>
      <c r="E29" s="12" t="s">
        <v>64</v>
      </c>
      <c r="F29" s="12" t="s">
        <v>65</v>
      </c>
      <c r="G29" s="14">
        <f>E29*0.6+F29*0.4</f>
        <v>78.776</v>
      </c>
      <c r="H29" s="15">
        <v>1</v>
      </c>
      <c r="I29" s="1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XER29" s="4"/>
      <c r="XES29" s="4"/>
      <c r="XET29" s="4"/>
      <c r="XEU29" s="4"/>
      <c r="XEV29" s="4"/>
      <c r="XEW29" s="4"/>
      <c r="XEX29" s="4"/>
      <c r="XEY29" s="4"/>
      <c r="XEZ29" s="4"/>
      <c r="XFA29" s="4"/>
      <c r="XFB29" s="4"/>
      <c r="XFC29" s="4"/>
      <c r="XFD29" s="5"/>
    </row>
    <row r="30" s="1" customFormat="1" customHeight="1" spans="1:16384">
      <c r="A30" s="11">
        <v>27</v>
      </c>
      <c r="B30" s="11">
        <v>20231900542</v>
      </c>
      <c r="C30" s="12" t="s">
        <v>66</v>
      </c>
      <c r="D30" s="11" t="s">
        <v>63</v>
      </c>
      <c r="E30" s="12">
        <v>75.55</v>
      </c>
      <c r="F30" s="12" t="s">
        <v>67</v>
      </c>
      <c r="G30" s="14">
        <f>E30*0.6+F30*0.4</f>
        <v>76.61</v>
      </c>
      <c r="H30" s="15">
        <v>2</v>
      </c>
      <c r="I30" s="1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XER30" s="4"/>
      <c r="XES30" s="4"/>
      <c r="XET30" s="4"/>
      <c r="XEU30" s="4"/>
      <c r="XEV30" s="4"/>
      <c r="XEW30" s="4"/>
      <c r="XEX30" s="4"/>
      <c r="XEY30" s="4"/>
      <c r="XEZ30" s="4"/>
      <c r="XFA30" s="4"/>
      <c r="XFB30" s="4"/>
      <c r="XFC30" s="4"/>
      <c r="XFD30" s="5"/>
    </row>
    <row r="31" s="1" customFormat="1" customHeight="1" spans="1:16384">
      <c r="A31" s="11">
        <v>28</v>
      </c>
      <c r="B31" s="11">
        <v>20231300362</v>
      </c>
      <c r="C31" s="12" t="s">
        <v>68</v>
      </c>
      <c r="D31" s="11" t="s">
        <v>63</v>
      </c>
      <c r="E31" s="12">
        <v>76.09</v>
      </c>
      <c r="F31" s="12" t="s">
        <v>16</v>
      </c>
      <c r="G31" s="14"/>
      <c r="H31" s="15"/>
      <c r="I31" s="1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XER31" s="4"/>
      <c r="XES31" s="4"/>
      <c r="XET31" s="4"/>
      <c r="XEU31" s="4"/>
      <c r="XEV31" s="4"/>
      <c r="XEW31" s="4"/>
      <c r="XEX31" s="4"/>
      <c r="XEY31" s="4"/>
      <c r="XEZ31" s="4"/>
      <c r="XFA31" s="4"/>
      <c r="XFB31" s="4"/>
      <c r="XFC31" s="4"/>
      <c r="XFD31" s="5"/>
    </row>
    <row r="32" s="1" customFormat="1" customHeight="1" spans="1:16384">
      <c r="A32" s="11">
        <v>29</v>
      </c>
      <c r="B32" s="11"/>
      <c r="C32" s="12" t="s">
        <v>69</v>
      </c>
      <c r="D32" s="11" t="s">
        <v>70</v>
      </c>
      <c r="E32" s="12"/>
      <c r="F32" s="12" t="s">
        <v>71</v>
      </c>
      <c r="G32" s="14" t="str">
        <f>F32</f>
        <v>79.56</v>
      </c>
      <c r="H32" s="15">
        <v>1</v>
      </c>
      <c r="I32" s="1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XER32" s="4"/>
      <c r="XES32" s="4"/>
      <c r="XET32" s="4"/>
      <c r="XEU32" s="4"/>
      <c r="XEV32" s="4"/>
      <c r="XEW32" s="4"/>
      <c r="XEX32" s="4"/>
      <c r="XEY32" s="4"/>
      <c r="XEZ32" s="4"/>
      <c r="XFA32" s="4"/>
      <c r="XFB32" s="4"/>
      <c r="XFC32" s="4"/>
      <c r="XFD32" s="5"/>
    </row>
    <row r="33" s="1" customFormat="1" customHeight="1" spans="1:16384">
      <c r="A33" s="11">
        <v>30</v>
      </c>
      <c r="B33" s="11"/>
      <c r="C33" s="12" t="s">
        <v>72</v>
      </c>
      <c r="D33" s="11" t="s">
        <v>70</v>
      </c>
      <c r="E33" s="12"/>
      <c r="F33" s="12" t="s">
        <v>73</v>
      </c>
      <c r="G33" s="14" t="str">
        <f>F33</f>
        <v>78.53</v>
      </c>
      <c r="H33" s="15">
        <v>2</v>
      </c>
      <c r="I33" s="1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XER33" s="4"/>
      <c r="XES33" s="4"/>
      <c r="XET33" s="4"/>
      <c r="XEU33" s="4"/>
      <c r="XEV33" s="4"/>
      <c r="XEW33" s="4"/>
      <c r="XEX33" s="4"/>
      <c r="XEY33" s="4"/>
      <c r="XEZ33" s="4"/>
      <c r="XFA33" s="4"/>
      <c r="XFB33" s="4"/>
      <c r="XFC33" s="4"/>
      <c r="XFD33" s="5"/>
    </row>
    <row r="34" s="1" customFormat="1" customHeight="1" spans="1:16383">
      <c r="A34" s="11">
        <v>31</v>
      </c>
      <c r="B34" s="11"/>
      <c r="C34" s="12" t="s">
        <v>74</v>
      </c>
      <c r="D34" s="11" t="s">
        <v>70</v>
      </c>
      <c r="E34" s="12"/>
      <c r="F34" s="12" t="s">
        <v>16</v>
      </c>
      <c r="G34" s="14"/>
      <c r="H34" s="15"/>
      <c r="I34" s="1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XER34" s="4"/>
      <c r="XES34" s="4"/>
      <c r="XET34" s="4"/>
      <c r="XEU34" s="4"/>
      <c r="XEV34" s="4"/>
      <c r="XEW34" s="4"/>
      <c r="XEX34" s="4"/>
      <c r="XEY34" s="4"/>
      <c r="XEZ34" s="4"/>
      <c r="XFA34" s="4"/>
      <c r="XFB34" s="4"/>
      <c r="XFC34" s="4"/>
    </row>
    <row r="35" s="1" customFormat="1" customHeight="1" spans="1:16383">
      <c r="A35" s="11">
        <v>32</v>
      </c>
      <c r="B35" s="11">
        <v>20232500729</v>
      </c>
      <c r="C35" s="12" t="s">
        <v>75</v>
      </c>
      <c r="D35" s="11" t="s">
        <v>76</v>
      </c>
      <c r="E35" s="12">
        <v>76.28</v>
      </c>
      <c r="F35" s="12" t="s">
        <v>77</v>
      </c>
      <c r="G35" s="14">
        <f>E35*0.6+F35*0.4</f>
        <v>77.22</v>
      </c>
      <c r="H35" s="15">
        <v>1</v>
      </c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XER35" s="4"/>
      <c r="XES35" s="4"/>
      <c r="XET35" s="4"/>
      <c r="XEU35" s="4"/>
      <c r="XEV35" s="4"/>
      <c r="XEW35" s="4"/>
      <c r="XEX35" s="4"/>
      <c r="XEY35" s="4"/>
      <c r="XEZ35" s="4"/>
      <c r="XFA35" s="4"/>
      <c r="XFB35" s="4"/>
      <c r="XFC35" s="4"/>
    </row>
    <row r="36" s="1" customFormat="1" customHeight="1" spans="1:16383">
      <c r="A36" s="11">
        <v>33</v>
      </c>
      <c r="B36" s="11">
        <v>20232800827</v>
      </c>
      <c r="C36" s="12" t="s">
        <v>78</v>
      </c>
      <c r="D36" s="11" t="s">
        <v>76</v>
      </c>
      <c r="E36" s="12">
        <v>73.67</v>
      </c>
      <c r="F36" s="12" t="s">
        <v>79</v>
      </c>
      <c r="G36" s="14">
        <f>E36*0.6+F36*0.4</f>
        <v>75.874</v>
      </c>
      <c r="H36" s="15">
        <v>2</v>
      </c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XER36" s="4"/>
      <c r="XES36" s="4"/>
      <c r="XET36" s="4"/>
      <c r="XEU36" s="4"/>
      <c r="XEV36" s="4"/>
      <c r="XEW36" s="4"/>
      <c r="XEX36" s="4"/>
      <c r="XEY36" s="4"/>
      <c r="XEZ36" s="4"/>
      <c r="XFA36" s="4"/>
      <c r="XFB36" s="4"/>
      <c r="XFC36" s="4"/>
    </row>
    <row r="37" s="1" customFormat="1" customHeight="1" spans="1:16384">
      <c r="A37" s="11">
        <v>34</v>
      </c>
      <c r="B37" s="11">
        <v>20232500737</v>
      </c>
      <c r="C37" s="12" t="s">
        <v>80</v>
      </c>
      <c r="D37" s="11" t="s">
        <v>76</v>
      </c>
      <c r="E37" s="12" t="s">
        <v>81</v>
      </c>
      <c r="F37" s="12" t="s">
        <v>16</v>
      </c>
      <c r="G37" s="14"/>
      <c r="H37" s="15"/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XER37" s="4"/>
      <c r="XES37" s="4"/>
      <c r="XET37" s="4"/>
      <c r="XEU37" s="4"/>
      <c r="XEV37" s="4"/>
      <c r="XEW37" s="4"/>
      <c r="XEX37" s="4"/>
      <c r="XEY37" s="4"/>
      <c r="XEZ37" s="4"/>
      <c r="XFA37" s="4"/>
      <c r="XFB37" s="4"/>
      <c r="XFC37" s="4"/>
      <c r="XFD37" s="5"/>
    </row>
    <row r="38" s="1" customFormat="1" customHeight="1" spans="1:16384">
      <c r="A38" s="11">
        <v>35</v>
      </c>
      <c r="B38" s="11">
        <v>20230300071</v>
      </c>
      <c r="C38" s="12" t="s">
        <v>82</v>
      </c>
      <c r="D38" s="11" t="s">
        <v>83</v>
      </c>
      <c r="E38" s="12">
        <v>76.52</v>
      </c>
      <c r="F38" s="12" t="s">
        <v>84</v>
      </c>
      <c r="G38" s="14">
        <f>E38*0.6+F38*0.4</f>
        <v>77.704</v>
      </c>
      <c r="H38" s="15">
        <v>1</v>
      </c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XER38" s="4"/>
      <c r="XES38" s="4"/>
      <c r="XET38" s="4"/>
      <c r="XEU38" s="4"/>
      <c r="XEV38" s="4"/>
      <c r="XEW38" s="4"/>
      <c r="XEX38" s="4"/>
      <c r="XEY38" s="4"/>
      <c r="XEZ38" s="4"/>
      <c r="XFA38" s="4"/>
      <c r="XFB38" s="4"/>
      <c r="XFC38" s="4"/>
      <c r="XFD38" s="5"/>
    </row>
    <row r="39" s="1" customFormat="1" customHeight="1" spans="1:16384">
      <c r="A39" s="11">
        <v>36</v>
      </c>
      <c r="B39" s="11">
        <v>20230800221</v>
      </c>
      <c r="C39" s="12" t="s">
        <v>85</v>
      </c>
      <c r="D39" s="11" t="s">
        <v>83</v>
      </c>
      <c r="E39" s="12">
        <v>74.08</v>
      </c>
      <c r="F39" s="12" t="s">
        <v>16</v>
      </c>
      <c r="G39" s="14"/>
      <c r="H39" s="15"/>
      <c r="I39" s="1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XER39" s="4"/>
      <c r="XES39" s="4"/>
      <c r="XET39" s="4"/>
      <c r="XEU39" s="4"/>
      <c r="XEV39" s="4"/>
      <c r="XEW39" s="4"/>
      <c r="XEX39" s="4"/>
      <c r="XEY39" s="4"/>
      <c r="XEZ39" s="4"/>
      <c r="XFA39" s="4"/>
      <c r="XFB39" s="4"/>
      <c r="XFC39" s="4"/>
      <c r="XFD39" s="5"/>
    </row>
    <row r="40" s="1" customFormat="1" customHeight="1" spans="1:16383">
      <c r="A40" s="11">
        <v>37</v>
      </c>
      <c r="B40" s="11">
        <v>20230700191</v>
      </c>
      <c r="C40" s="12" t="s">
        <v>86</v>
      </c>
      <c r="D40" s="11" t="s">
        <v>83</v>
      </c>
      <c r="E40" s="12">
        <v>73.44</v>
      </c>
      <c r="F40" s="12" t="s">
        <v>16</v>
      </c>
      <c r="G40" s="14"/>
      <c r="H40" s="15"/>
      <c r="I40" s="1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XER40" s="4"/>
      <c r="XES40" s="4"/>
      <c r="XET40" s="4"/>
      <c r="XEU40" s="4"/>
      <c r="XEV40" s="4"/>
      <c r="XEW40" s="4"/>
      <c r="XEX40" s="4"/>
      <c r="XEY40" s="4"/>
      <c r="XEZ40" s="4"/>
      <c r="XFA40" s="4"/>
      <c r="XFB40" s="4"/>
      <c r="XFC40" s="4"/>
    </row>
    <row r="41" s="1" customFormat="1" customHeight="1" spans="1:16384">
      <c r="A41" s="11">
        <v>38</v>
      </c>
      <c r="B41" s="11">
        <v>20230700192</v>
      </c>
      <c r="C41" s="12" t="s">
        <v>87</v>
      </c>
      <c r="D41" s="11" t="s">
        <v>88</v>
      </c>
      <c r="E41" s="12">
        <v>64.82</v>
      </c>
      <c r="F41" s="12" t="s">
        <v>89</v>
      </c>
      <c r="G41" s="14">
        <f>E41*0.6+F41*0.4</f>
        <v>70.28</v>
      </c>
      <c r="H41" s="15">
        <v>1</v>
      </c>
      <c r="I41" s="1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XER41" s="4"/>
      <c r="XES41" s="4"/>
      <c r="XET41" s="4"/>
      <c r="XEU41" s="4"/>
      <c r="XEV41" s="4"/>
      <c r="XEW41" s="4"/>
      <c r="XEX41" s="4"/>
      <c r="XEY41" s="4"/>
      <c r="XEZ41" s="4"/>
      <c r="XFA41" s="4"/>
      <c r="XFB41" s="4"/>
      <c r="XFC41" s="4"/>
      <c r="XFD41" s="5"/>
    </row>
    <row r="42" s="1" customFormat="1" customHeight="1" spans="1:16384">
      <c r="A42" s="11">
        <v>39</v>
      </c>
      <c r="B42" s="11">
        <v>20230200042</v>
      </c>
      <c r="C42" s="12" t="s">
        <v>90</v>
      </c>
      <c r="D42" s="11" t="s">
        <v>88</v>
      </c>
      <c r="E42" s="12">
        <v>63.21</v>
      </c>
      <c r="F42" s="12" t="s">
        <v>91</v>
      </c>
      <c r="G42" s="14">
        <f>E42*0.6+F42*0.4</f>
        <v>69.306</v>
      </c>
      <c r="H42" s="15">
        <v>2</v>
      </c>
      <c r="I42" s="1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XER42" s="4"/>
      <c r="XES42" s="4"/>
      <c r="XET42" s="4"/>
      <c r="XEU42" s="4"/>
      <c r="XEV42" s="4"/>
      <c r="XEW42" s="4"/>
      <c r="XEX42" s="4"/>
      <c r="XEY42" s="4"/>
      <c r="XEZ42" s="4"/>
      <c r="XFA42" s="4"/>
      <c r="XFB42" s="4"/>
      <c r="XFC42" s="4"/>
      <c r="XFD42" s="5"/>
    </row>
    <row r="43" s="1" customFormat="1" customHeight="1" spans="1:16383">
      <c r="A43" s="11">
        <v>40</v>
      </c>
      <c r="B43" s="11">
        <v>20230500132</v>
      </c>
      <c r="C43" s="12" t="s">
        <v>92</v>
      </c>
      <c r="D43" s="11" t="s">
        <v>88</v>
      </c>
      <c r="E43" s="12">
        <v>71.74</v>
      </c>
      <c r="F43" s="12" t="s">
        <v>16</v>
      </c>
      <c r="G43" s="14"/>
      <c r="H43" s="15"/>
      <c r="I43" s="1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XER43" s="4"/>
      <c r="XES43" s="4"/>
      <c r="XET43" s="4"/>
      <c r="XEU43" s="4"/>
      <c r="XEV43" s="4"/>
      <c r="XEW43" s="4"/>
      <c r="XEX43" s="4"/>
      <c r="XEY43" s="4"/>
      <c r="XEZ43" s="4"/>
      <c r="XFA43" s="4"/>
      <c r="XFB43" s="4"/>
      <c r="XFC43" s="4"/>
    </row>
    <row r="44" s="1" customFormat="1" customHeight="1" spans="1:16383">
      <c r="A44" s="11">
        <v>41</v>
      </c>
      <c r="B44" s="11">
        <v>20231100314</v>
      </c>
      <c r="C44" s="12" t="s">
        <v>93</v>
      </c>
      <c r="D44" s="11" t="s">
        <v>94</v>
      </c>
      <c r="E44" s="12">
        <v>75.05</v>
      </c>
      <c r="F44" s="12" t="s">
        <v>95</v>
      </c>
      <c r="G44" s="14">
        <f>E44*0.6+F44*0.4</f>
        <v>76.902</v>
      </c>
      <c r="H44" s="15">
        <v>1</v>
      </c>
      <c r="I44" s="1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XER44" s="4"/>
      <c r="XES44" s="4"/>
      <c r="XET44" s="4"/>
      <c r="XEU44" s="4"/>
      <c r="XEV44" s="4"/>
      <c r="XEW44" s="4"/>
      <c r="XEX44" s="4"/>
      <c r="XEY44" s="4"/>
      <c r="XEZ44" s="4"/>
      <c r="XFA44" s="4"/>
      <c r="XFB44" s="4"/>
      <c r="XFC44" s="4"/>
    </row>
    <row r="45" s="1" customFormat="1" customHeight="1" spans="1:16383">
      <c r="A45" s="11">
        <v>42</v>
      </c>
      <c r="B45" s="11">
        <v>20232300680</v>
      </c>
      <c r="C45" s="12" t="s">
        <v>96</v>
      </c>
      <c r="D45" s="11" t="s">
        <v>94</v>
      </c>
      <c r="E45" s="12" t="s">
        <v>97</v>
      </c>
      <c r="F45" s="12" t="s">
        <v>98</v>
      </c>
      <c r="G45" s="14">
        <f>E45*0.6+F45*0.4</f>
        <v>74.736</v>
      </c>
      <c r="H45" s="15">
        <v>2</v>
      </c>
      <c r="I45" s="1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XER45" s="4"/>
      <c r="XES45" s="4"/>
      <c r="XET45" s="4"/>
      <c r="XEU45" s="4"/>
      <c r="XEV45" s="4"/>
      <c r="XEW45" s="4"/>
      <c r="XEX45" s="4"/>
      <c r="XEY45" s="4"/>
      <c r="XEZ45" s="4"/>
      <c r="XFA45" s="4"/>
      <c r="XFB45" s="4"/>
      <c r="XFC45" s="4"/>
    </row>
    <row r="46" s="1" customFormat="1" customHeight="1" spans="1:16383">
      <c r="A46" s="11">
        <v>43</v>
      </c>
      <c r="B46" s="11">
        <v>20230300074</v>
      </c>
      <c r="C46" s="12" t="s">
        <v>99</v>
      </c>
      <c r="D46" s="11" t="s">
        <v>94</v>
      </c>
      <c r="E46" s="12">
        <v>65.71</v>
      </c>
      <c r="F46" s="12" t="s">
        <v>100</v>
      </c>
      <c r="G46" s="14">
        <f>E46*0.6+F46*0.4</f>
        <v>70.89</v>
      </c>
      <c r="H46" s="15">
        <v>3</v>
      </c>
      <c r="I46" s="1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XER46" s="4"/>
      <c r="XES46" s="4"/>
      <c r="XET46" s="4"/>
      <c r="XEU46" s="4"/>
      <c r="XEV46" s="4"/>
      <c r="XEW46" s="4"/>
      <c r="XEX46" s="4"/>
      <c r="XEY46" s="4"/>
      <c r="XEZ46" s="4"/>
      <c r="XFA46" s="4"/>
      <c r="XFB46" s="4"/>
      <c r="XFC46" s="4"/>
    </row>
    <row r="47" s="1" customFormat="1" customHeight="1" spans="1:16384">
      <c r="A47" s="11">
        <v>44</v>
      </c>
      <c r="B47" s="11">
        <v>20230700195</v>
      </c>
      <c r="C47" s="12" t="s">
        <v>101</v>
      </c>
      <c r="D47" s="11" t="s">
        <v>102</v>
      </c>
      <c r="E47" s="12">
        <v>78.22</v>
      </c>
      <c r="F47" s="12" t="s">
        <v>103</v>
      </c>
      <c r="G47" s="14">
        <f t="shared" ref="G47:G58" si="3">E47*0.6+F47*0.4</f>
        <v>78.84</v>
      </c>
      <c r="H47" s="15">
        <v>1</v>
      </c>
      <c r="I47" s="1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XER47" s="4"/>
      <c r="XES47" s="4"/>
      <c r="XET47" s="4"/>
      <c r="XEU47" s="4"/>
      <c r="XEV47" s="4"/>
      <c r="XEW47" s="4"/>
      <c r="XEX47" s="4"/>
      <c r="XEY47" s="4"/>
      <c r="XEZ47" s="4"/>
      <c r="XFA47" s="4"/>
      <c r="XFB47" s="4"/>
      <c r="XFC47" s="4"/>
      <c r="XFD47" s="5"/>
    </row>
    <row r="48" s="1" customFormat="1" customHeight="1" spans="1:16384">
      <c r="A48" s="11">
        <v>45</v>
      </c>
      <c r="B48" s="11">
        <v>20230900255</v>
      </c>
      <c r="C48" s="12" t="s">
        <v>104</v>
      </c>
      <c r="D48" s="11" t="s">
        <v>102</v>
      </c>
      <c r="E48" s="12">
        <v>73.27</v>
      </c>
      <c r="F48" s="12" t="s">
        <v>105</v>
      </c>
      <c r="G48" s="14">
        <f t="shared" si="3"/>
        <v>75.814</v>
      </c>
      <c r="H48" s="15">
        <v>2</v>
      </c>
      <c r="I48" s="18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XER48" s="4"/>
      <c r="XES48" s="4"/>
      <c r="XET48" s="4"/>
      <c r="XEU48" s="4"/>
      <c r="XEV48" s="4"/>
      <c r="XEW48" s="4"/>
      <c r="XEX48" s="4"/>
      <c r="XEY48" s="4"/>
      <c r="XEZ48" s="4"/>
      <c r="XFA48" s="4"/>
      <c r="XFB48" s="4"/>
      <c r="XFC48" s="4"/>
      <c r="XFD48" s="5"/>
    </row>
    <row r="49" s="1" customFormat="1" customHeight="1" spans="1:16384">
      <c r="A49" s="11">
        <v>46</v>
      </c>
      <c r="B49" s="11">
        <v>20231400405</v>
      </c>
      <c r="C49" s="12" t="s">
        <v>106</v>
      </c>
      <c r="D49" s="11" t="s">
        <v>102</v>
      </c>
      <c r="E49" s="12">
        <v>68.32</v>
      </c>
      <c r="F49" s="12" t="s">
        <v>107</v>
      </c>
      <c r="G49" s="14">
        <f t="shared" si="3"/>
        <v>72.172</v>
      </c>
      <c r="H49" s="15">
        <v>3</v>
      </c>
      <c r="I49" s="18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XER49" s="4"/>
      <c r="XES49" s="4"/>
      <c r="XET49" s="4"/>
      <c r="XEU49" s="4"/>
      <c r="XEV49" s="4"/>
      <c r="XEW49" s="4"/>
      <c r="XEX49" s="4"/>
      <c r="XEY49" s="4"/>
      <c r="XEZ49" s="4"/>
      <c r="XFA49" s="4"/>
      <c r="XFB49" s="4"/>
      <c r="XFC49" s="4"/>
      <c r="XFD49" s="5"/>
    </row>
    <row r="50" s="1" customFormat="1" customHeight="1" spans="1:16383">
      <c r="A50" s="11">
        <v>47</v>
      </c>
      <c r="B50" s="11">
        <v>20230500135</v>
      </c>
      <c r="C50" s="12" t="s">
        <v>108</v>
      </c>
      <c r="D50" s="11" t="s">
        <v>102</v>
      </c>
      <c r="E50" s="12">
        <v>65.61</v>
      </c>
      <c r="F50" s="12" t="s">
        <v>109</v>
      </c>
      <c r="G50" s="14">
        <f t="shared" si="3"/>
        <v>71.106</v>
      </c>
      <c r="H50" s="15">
        <v>4</v>
      </c>
      <c r="I50" s="1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XER50" s="4"/>
      <c r="XES50" s="4"/>
      <c r="XET50" s="4"/>
      <c r="XEU50" s="4"/>
      <c r="XEV50" s="4"/>
      <c r="XEW50" s="4"/>
      <c r="XEX50" s="4"/>
      <c r="XEY50" s="4"/>
      <c r="XEZ50" s="4"/>
      <c r="XFA50" s="4"/>
      <c r="XFB50" s="4"/>
      <c r="XFC50" s="4"/>
    </row>
    <row r="51" s="1" customFormat="1" customHeight="1" spans="1:16383">
      <c r="A51" s="11">
        <v>48</v>
      </c>
      <c r="B51" s="11">
        <v>20230800225</v>
      </c>
      <c r="C51" s="12" t="s">
        <v>110</v>
      </c>
      <c r="D51" s="11" t="s">
        <v>102</v>
      </c>
      <c r="E51" s="12">
        <v>60.43</v>
      </c>
      <c r="F51" s="12" t="s">
        <v>100</v>
      </c>
      <c r="G51" s="14">
        <f t="shared" si="3"/>
        <v>67.722</v>
      </c>
      <c r="H51" s="15">
        <v>5</v>
      </c>
      <c r="I51" s="1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XER51" s="4"/>
      <c r="XES51" s="4"/>
      <c r="XET51" s="4"/>
      <c r="XEU51" s="4"/>
      <c r="XEV51" s="4"/>
      <c r="XEW51" s="4"/>
      <c r="XEX51" s="4"/>
      <c r="XEY51" s="4"/>
      <c r="XEZ51" s="4"/>
      <c r="XFA51" s="4"/>
      <c r="XFB51" s="4"/>
      <c r="XFC51" s="4"/>
    </row>
    <row r="52" s="1" customFormat="1" customHeight="1" spans="1:16383">
      <c r="A52" s="11">
        <v>49</v>
      </c>
      <c r="B52" s="11">
        <v>20230300075</v>
      </c>
      <c r="C52" s="12" t="s">
        <v>111</v>
      </c>
      <c r="D52" s="11" t="s">
        <v>102</v>
      </c>
      <c r="E52" s="12">
        <v>60.66</v>
      </c>
      <c r="F52" s="12" t="s">
        <v>112</v>
      </c>
      <c r="G52" s="14">
        <f t="shared" si="3"/>
        <v>67.392</v>
      </c>
      <c r="H52" s="15">
        <v>6</v>
      </c>
      <c r="I52" s="1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XER52" s="4"/>
      <c r="XES52" s="4"/>
      <c r="XET52" s="4"/>
      <c r="XEU52" s="4"/>
      <c r="XEV52" s="4"/>
      <c r="XEW52" s="4"/>
      <c r="XEX52" s="4"/>
      <c r="XEY52" s="4"/>
      <c r="XEZ52" s="4"/>
      <c r="XFA52" s="4"/>
      <c r="XFB52" s="4"/>
      <c r="XFC52" s="4"/>
    </row>
    <row r="53" s="1" customFormat="1" customHeight="1" spans="1:16384">
      <c r="A53" s="11">
        <v>50</v>
      </c>
      <c r="B53" s="11">
        <v>20230200047</v>
      </c>
      <c r="C53" s="12" t="s">
        <v>113</v>
      </c>
      <c r="D53" s="11" t="s">
        <v>114</v>
      </c>
      <c r="E53" s="12">
        <v>77.33</v>
      </c>
      <c r="F53" s="12" t="s">
        <v>115</v>
      </c>
      <c r="G53" s="14">
        <f t="shared" si="3"/>
        <v>77.686</v>
      </c>
      <c r="H53" s="15">
        <v>1</v>
      </c>
      <c r="I53" s="1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XER53" s="4"/>
      <c r="XES53" s="4"/>
      <c r="XET53" s="4"/>
      <c r="XEU53" s="4"/>
      <c r="XEV53" s="4"/>
      <c r="XEW53" s="4"/>
      <c r="XEX53" s="4"/>
      <c r="XEY53" s="4"/>
      <c r="XEZ53" s="4"/>
      <c r="XFA53" s="4"/>
      <c r="XFB53" s="4"/>
      <c r="XFC53" s="4"/>
      <c r="XFD53" s="5"/>
    </row>
    <row r="54" s="1" customFormat="1" customHeight="1" spans="1:16384">
      <c r="A54" s="11">
        <v>51</v>
      </c>
      <c r="B54" s="11">
        <v>20231200347</v>
      </c>
      <c r="C54" s="12" t="s">
        <v>116</v>
      </c>
      <c r="D54" s="11" t="s">
        <v>114</v>
      </c>
      <c r="E54" s="12">
        <v>74.94</v>
      </c>
      <c r="F54" s="12" t="s">
        <v>117</v>
      </c>
      <c r="G54" s="14">
        <f t="shared" si="3"/>
        <v>76.276</v>
      </c>
      <c r="H54" s="15">
        <v>2</v>
      </c>
      <c r="I54" s="1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XER54" s="4"/>
      <c r="XES54" s="4"/>
      <c r="XET54" s="4"/>
      <c r="XEU54" s="4"/>
      <c r="XEV54" s="4"/>
      <c r="XEW54" s="4"/>
      <c r="XEX54" s="4"/>
      <c r="XEY54" s="4"/>
      <c r="XEZ54" s="4"/>
      <c r="XFA54" s="4"/>
      <c r="XFB54" s="4"/>
      <c r="XFC54" s="4"/>
      <c r="XFD54" s="5"/>
    </row>
    <row r="55" s="1" customFormat="1" customHeight="1" spans="1:16384">
      <c r="A55" s="11">
        <v>52</v>
      </c>
      <c r="B55" s="11">
        <v>20230500137</v>
      </c>
      <c r="C55" s="12" t="s">
        <v>118</v>
      </c>
      <c r="D55" s="11" t="s">
        <v>114</v>
      </c>
      <c r="E55" s="12">
        <v>74.06</v>
      </c>
      <c r="F55" s="12" t="s">
        <v>119</v>
      </c>
      <c r="G55" s="14">
        <f t="shared" si="3"/>
        <v>76.152</v>
      </c>
      <c r="H55" s="15">
        <v>3</v>
      </c>
      <c r="I55" s="1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XER55" s="4"/>
      <c r="XES55" s="4"/>
      <c r="XET55" s="4"/>
      <c r="XEU55" s="4"/>
      <c r="XEV55" s="4"/>
      <c r="XEW55" s="4"/>
      <c r="XEX55" s="4"/>
      <c r="XEY55" s="4"/>
      <c r="XEZ55" s="4"/>
      <c r="XFA55" s="4"/>
      <c r="XFB55" s="4"/>
      <c r="XFC55" s="4"/>
      <c r="XFD55" s="5"/>
    </row>
    <row r="56" s="1" customFormat="1" customHeight="1" spans="1:16383">
      <c r="A56" s="11">
        <v>53</v>
      </c>
      <c r="B56" s="11">
        <v>20230700198</v>
      </c>
      <c r="C56" s="12" t="s">
        <v>120</v>
      </c>
      <c r="D56" s="11" t="s">
        <v>121</v>
      </c>
      <c r="E56" s="12">
        <v>76.88</v>
      </c>
      <c r="F56" s="12" t="s">
        <v>122</v>
      </c>
      <c r="G56" s="14">
        <f t="shared" si="3"/>
        <v>77.192</v>
      </c>
      <c r="H56" s="15">
        <v>1</v>
      </c>
      <c r="I56" s="1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XER56" s="4"/>
      <c r="XES56" s="4"/>
      <c r="XET56" s="4"/>
      <c r="XEU56" s="4"/>
      <c r="XEV56" s="4"/>
      <c r="XEW56" s="4"/>
      <c r="XEX56" s="4"/>
      <c r="XEY56" s="4"/>
      <c r="XEZ56" s="4"/>
      <c r="XFA56" s="4"/>
      <c r="XFB56" s="4"/>
      <c r="XFC56" s="4"/>
    </row>
    <row r="57" s="1" customFormat="1" customHeight="1" spans="1:16383">
      <c r="A57" s="11">
        <v>54</v>
      </c>
      <c r="B57" s="11">
        <v>20230500138</v>
      </c>
      <c r="C57" s="12" t="s">
        <v>123</v>
      </c>
      <c r="D57" s="11" t="s">
        <v>121</v>
      </c>
      <c r="E57" s="12">
        <v>60.39</v>
      </c>
      <c r="F57" s="12" t="s">
        <v>124</v>
      </c>
      <c r="G57" s="14">
        <f t="shared" si="3"/>
        <v>66.97</v>
      </c>
      <c r="H57" s="15">
        <v>2</v>
      </c>
      <c r="I57" s="1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XER57" s="4"/>
      <c r="XES57" s="4"/>
      <c r="XET57" s="4"/>
      <c r="XEU57" s="4"/>
      <c r="XEV57" s="4"/>
      <c r="XEW57" s="4"/>
      <c r="XEX57" s="4"/>
      <c r="XEY57" s="4"/>
      <c r="XEZ57" s="4"/>
      <c r="XFA57" s="4"/>
      <c r="XFB57" s="4"/>
      <c r="XFC57" s="4"/>
    </row>
    <row r="58" s="1" customFormat="1" customHeight="1" spans="1:16383">
      <c r="A58" s="11">
        <v>55</v>
      </c>
      <c r="B58" s="11">
        <v>20231200348</v>
      </c>
      <c r="C58" s="16" t="s">
        <v>125</v>
      </c>
      <c r="D58" s="11" t="s">
        <v>121</v>
      </c>
      <c r="E58" s="12">
        <v>56.61</v>
      </c>
      <c r="F58" s="12" t="s">
        <v>126</v>
      </c>
      <c r="G58" s="14">
        <f t="shared" si="3"/>
        <v>64.622</v>
      </c>
      <c r="H58" s="15">
        <v>3</v>
      </c>
      <c r="I58" s="1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XER58" s="4"/>
      <c r="XES58" s="4"/>
      <c r="XET58" s="4"/>
      <c r="XEU58" s="4"/>
      <c r="XEV58" s="4"/>
      <c r="XEW58" s="4"/>
      <c r="XEX58" s="4"/>
      <c r="XEY58" s="4"/>
      <c r="XEZ58" s="4"/>
      <c r="XFA58" s="4"/>
      <c r="XFB58" s="4"/>
      <c r="XFC58" s="4"/>
    </row>
    <row r="59" s="1" customFormat="1" customHeight="1" spans="1:16384">
      <c r="A59" s="11">
        <v>56</v>
      </c>
      <c r="B59" s="11">
        <v>20230700200</v>
      </c>
      <c r="C59" s="12" t="s">
        <v>127</v>
      </c>
      <c r="D59" s="17" t="s">
        <v>128</v>
      </c>
      <c r="E59" s="12">
        <v>73.31</v>
      </c>
      <c r="F59" s="12" t="s">
        <v>129</v>
      </c>
      <c r="G59" s="14">
        <f>E59*0.6+F59*0.4</f>
        <v>75.082</v>
      </c>
      <c r="H59" s="15">
        <v>1</v>
      </c>
      <c r="I59" s="11"/>
      <c r="J59" s="2"/>
      <c r="K59" s="19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XER59" s="4"/>
      <c r="XES59" s="4"/>
      <c r="XET59" s="4"/>
      <c r="XEU59" s="4"/>
      <c r="XEV59" s="4"/>
      <c r="XEW59" s="4"/>
      <c r="XEX59" s="4"/>
      <c r="XEY59" s="4"/>
      <c r="XEZ59" s="4"/>
      <c r="XFA59" s="4"/>
      <c r="XFB59" s="4"/>
      <c r="XFC59" s="4"/>
      <c r="XFD59" s="5"/>
    </row>
    <row r="60" s="1" customFormat="1" customHeight="1" spans="1:16384">
      <c r="A60" s="11">
        <v>57</v>
      </c>
      <c r="B60" s="11">
        <v>20230300080</v>
      </c>
      <c r="C60" s="12" t="s">
        <v>130</v>
      </c>
      <c r="D60" s="17" t="s">
        <v>128</v>
      </c>
      <c r="E60" s="12">
        <v>65.92</v>
      </c>
      <c r="F60" s="12" t="s">
        <v>131</v>
      </c>
      <c r="G60" s="14">
        <f>E60*0.6+F60*0.4</f>
        <v>70.896</v>
      </c>
      <c r="H60" s="15">
        <v>2</v>
      </c>
      <c r="I60" s="11"/>
      <c r="J60" s="2"/>
      <c r="K60" s="19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XER60" s="4"/>
      <c r="XES60" s="4"/>
      <c r="XET60" s="4"/>
      <c r="XEU60" s="4"/>
      <c r="XEV60" s="4"/>
      <c r="XEW60" s="4"/>
      <c r="XEX60" s="4"/>
      <c r="XEY60" s="4"/>
      <c r="XEZ60" s="4"/>
      <c r="XFA60" s="4"/>
      <c r="XFB60" s="4"/>
      <c r="XFC60" s="4"/>
      <c r="XFD60" s="5"/>
    </row>
    <row r="61" s="1" customFormat="1" customHeight="1" spans="1:16384">
      <c r="A61" s="11">
        <v>58</v>
      </c>
      <c r="B61" s="11">
        <v>20230900260</v>
      </c>
      <c r="C61" s="12" t="s">
        <v>132</v>
      </c>
      <c r="D61" s="17" t="s">
        <v>128</v>
      </c>
      <c r="E61" s="12">
        <v>64.74</v>
      </c>
      <c r="F61" s="12" t="s">
        <v>133</v>
      </c>
      <c r="G61" s="14">
        <f>E61*0.6+F61*0.4</f>
        <v>70.82</v>
      </c>
      <c r="H61" s="15">
        <v>3</v>
      </c>
      <c r="I61" s="11"/>
      <c r="J61" s="2"/>
      <c r="K61" s="19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XER61" s="4"/>
      <c r="XES61" s="4"/>
      <c r="XET61" s="4"/>
      <c r="XEU61" s="4"/>
      <c r="XEV61" s="4"/>
      <c r="XEW61" s="4"/>
      <c r="XEX61" s="4"/>
      <c r="XEY61" s="4"/>
      <c r="XEZ61" s="4"/>
      <c r="XFA61" s="4"/>
      <c r="XFB61" s="4"/>
      <c r="XFC61" s="4"/>
      <c r="XFD61" s="5"/>
    </row>
    <row r="62" s="1" customFormat="1" customHeight="1" spans="1:16384">
      <c r="A62" s="11">
        <v>59</v>
      </c>
      <c r="B62" s="11">
        <v>20230800230</v>
      </c>
      <c r="C62" s="12" t="s">
        <v>134</v>
      </c>
      <c r="D62" s="17" t="s">
        <v>128</v>
      </c>
      <c r="E62" s="12">
        <v>64.35</v>
      </c>
      <c r="F62" s="12" t="s">
        <v>135</v>
      </c>
      <c r="G62" s="14">
        <f>E62*0.6+F62*0.4</f>
        <v>69.61</v>
      </c>
      <c r="H62" s="15">
        <v>4</v>
      </c>
      <c r="I62" s="18"/>
      <c r="J62" s="2"/>
      <c r="K62" s="19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XER62" s="4"/>
      <c r="XES62" s="4"/>
      <c r="XET62" s="4"/>
      <c r="XEU62" s="4"/>
      <c r="XEV62" s="4"/>
      <c r="XEW62" s="4"/>
      <c r="XEX62" s="4"/>
      <c r="XEY62" s="4"/>
      <c r="XEZ62" s="4"/>
      <c r="XFA62" s="4"/>
      <c r="XFB62" s="4"/>
      <c r="XFC62" s="4"/>
      <c r="XFD62" s="5"/>
    </row>
    <row r="63" customHeight="1" spans="1:11">
      <c r="A63" s="11">
        <v>60</v>
      </c>
      <c r="B63" s="11">
        <v>20230500140</v>
      </c>
      <c r="C63" s="16" t="s">
        <v>136</v>
      </c>
      <c r="D63" s="17" t="s">
        <v>128</v>
      </c>
      <c r="E63" s="12">
        <v>57.18</v>
      </c>
      <c r="F63" s="12" t="s">
        <v>137</v>
      </c>
      <c r="G63" s="14">
        <f>E63*0.6+F63*0.4</f>
        <v>65.624</v>
      </c>
      <c r="H63" s="15">
        <v>5</v>
      </c>
      <c r="I63" s="11"/>
      <c r="K63" s="19"/>
    </row>
    <row r="64" customHeight="1" spans="1:11">
      <c r="A64" s="11">
        <v>61</v>
      </c>
      <c r="B64" s="11">
        <v>20231000290</v>
      </c>
      <c r="C64" s="12" t="s">
        <v>138</v>
      </c>
      <c r="D64" s="17" t="s">
        <v>128</v>
      </c>
      <c r="E64" s="12" t="s">
        <v>139</v>
      </c>
      <c r="F64" s="12" t="s">
        <v>16</v>
      </c>
      <c r="G64" s="14"/>
      <c r="H64" s="15"/>
      <c r="I64" s="11"/>
      <c r="K64" s="19"/>
    </row>
    <row r="65" customHeight="1" spans="1:9">
      <c r="A65" s="11">
        <v>62</v>
      </c>
      <c r="B65" s="11"/>
      <c r="C65" s="12" t="s">
        <v>140</v>
      </c>
      <c r="D65" s="11" t="s">
        <v>141</v>
      </c>
      <c r="E65" s="12"/>
      <c r="F65" s="12" t="s">
        <v>142</v>
      </c>
      <c r="G65" s="11" t="str">
        <f>F65</f>
        <v>77.83</v>
      </c>
      <c r="H65" s="11">
        <v>1</v>
      </c>
      <c r="I65" s="11"/>
    </row>
    <row r="66" customHeight="1" spans="1:9">
      <c r="A66" s="11">
        <v>63</v>
      </c>
      <c r="B66" s="11"/>
      <c r="C66" s="16" t="s">
        <v>143</v>
      </c>
      <c r="D66" s="11" t="s">
        <v>141</v>
      </c>
      <c r="E66" s="12"/>
      <c r="F66" s="12" t="s">
        <v>144</v>
      </c>
      <c r="G66" s="11" t="str">
        <f>F66</f>
        <v>77.78</v>
      </c>
      <c r="H66" s="11">
        <v>2</v>
      </c>
      <c r="I66" s="11"/>
    </row>
    <row r="67" customHeight="1" spans="1:9">
      <c r="A67" s="11">
        <v>64</v>
      </c>
      <c r="B67" s="11"/>
      <c r="C67" s="12" t="s">
        <v>145</v>
      </c>
      <c r="D67" s="11" t="s">
        <v>141</v>
      </c>
      <c r="E67" s="12"/>
      <c r="F67" s="12" t="s">
        <v>122</v>
      </c>
      <c r="G67" s="11" t="str">
        <f>F67</f>
        <v>77.66</v>
      </c>
      <c r="H67" s="11">
        <v>3</v>
      </c>
      <c r="I67" s="11"/>
    </row>
    <row r="68" customHeight="1" spans="1:9">
      <c r="A68" s="11">
        <v>65</v>
      </c>
      <c r="B68" s="11"/>
      <c r="C68" s="12" t="s">
        <v>146</v>
      </c>
      <c r="D68" s="11" t="s">
        <v>141</v>
      </c>
      <c r="E68" s="12"/>
      <c r="F68" s="12" t="s">
        <v>16</v>
      </c>
      <c r="G68" s="14"/>
      <c r="H68" s="14"/>
      <c r="I68" s="11"/>
    </row>
    <row r="69" customHeight="1" spans="1:9">
      <c r="A69" s="11">
        <v>66</v>
      </c>
      <c r="B69" s="20"/>
      <c r="C69" s="21" t="s">
        <v>147</v>
      </c>
      <c r="D69" s="20" t="s">
        <v>148</v>
      </c>
      <c r="E69" s="21"/>
      <c r="F69" s="21" t="s">
        <v>149</v>
      </c>
      <c r="G69" s="20" t="str">
        <f t="shared" ref="G66:G71" si="4">F69</f>
        <v>77.54</v>
      </c>
      <c r="H69" s="20">
        <v>1</v>
      </c>
      <c r="I69" s="20"/>
    </row>
    <row r="70" customHeight="1" spans="1:9">
      <c r="A70" s="11">
        <v>67</v>
      </c>
      <c r="B70" s="20"/>
      <c r="C70" s="21" t="s">
        <v>150</v>
      </c>
      <c r="D70" s="20" t="s">
        <v>148</v>
      </c>
      <c r="E70" s="21"/>
      <c r="F70" s="21" t="s">
        <v>151</v>
      </c>
      <c r="G70" s="20" t="str">
        <f t="shared" si="4"/>
        <v>76.76</v>
      </c>
      <c r="H70" s="20">
        <v>2</v>
      </c>
      <c r="I70" s="20"/>
    </row>
    <row r="71" customHeight="1" spans="1:9">
      <c r="A71" s="11">
        <v>68</v>
      </c>
      <c r="B71" s="20"/>
      <c r="C71" s="21" t="s">
        <v>152</v>
      </c>
      <c r="D71" s="20" t="s">
        <v>148</v>
      </c>
      <c r="E71" s="21"/>
      <c r="F71" s="21" t="s">
        <v>153</v>
      </c>
      <c r="G71" s="20" t="str">
        <f t="shared" si="4"/>
        <v>76.44</v>
      </c>
      <c r="H71" s="20">
        <v>3</v>
      </c>
      <c r="I71" s="20"/>
    </row>
    <row r="72" customHeight="1" spans="1:9">
      <c r="A72" s="11">
        <v>69</v>
      </c>
      <c r="B72" s="11">
        <v>20230300081</v>
      </c>
      <c r="C72" s="12" t="s">
        <v>154</v>
      </c>
      <c r="D72" s="11" t="s">
        <v>155</v>
      </c>
      <c r="E72" s="12">
        <v>79.59</v>
      </c>
      <c r="F72" s="12" t="s">
        <v>156</v>
      </c>
      <c r="G72" s="14">
        <f>E72*0.6+F72*0.4</f>
        <v>78.646</v>
      </c>
      <c r="H72" s="13">
        <v>1</v>
      </c>
      <c r="I72" s="11"/>
    </row>
    <row r="73" customHeight="1" spans="1:9">
      <c r="A73" s="11">
        <v>70</v>
      </c>
      <c r="B73" s="11">
        <v>20230400111</v>
      </c>
      <c r="C73" s="12" t="s">
        <v>157</v>
      </c>
      <c r="D73" s="11" t="s">
        <v>155</v>
      </c>
      <c r="E73" s="12">
        <v>69.73</v>
      </c>
      <c r="F73" s="12" t="s">
        <v>158</v>
      </c>
      <c r="G73" s="14">
        <f>E73*0.6+F73*0.4</f>
        <v>72.946</v>
      </c>
      <c r="H73" s="13">
        <v>2</v>
      </c>
      <c r="I73" s="11"/>
    </row>
    <row r="74" customHeight="1" spans="1:9">
      <c r="A74" s="11">
        <v>71</v>
      </c>
      <c r="B74" s="11">
        <v>20230500141</v>
      </c>
      <c r="C74" s="12" t="s">
        <v>159</v>
      </c>
      <c r="D74" s="11" t="s">
        <v>155</v>
      </c>
      <c r="E74" s="12">
        <v>76.98</v>
      </c>
      <c r="F74" s="12" t="s">
        <v>16</v>
      </c>
      <c r="G74" s="14"/>
      <c r="H74" s="13"/>
      <c r="I74" s="11"/>
    </row>
    <row r="75" customHeight="1" spans="1:9">
      <c r="A75" s="11">
        <v>72</v>
      </c>
      <c r="B75" s="11">
        <v>20230200051</v>
      </c>
      <c r="C75" s="12" t="s">
        <v>160</v>
      </c>
      <c r="D75" s="11" t="s">
        <v>155</v>
      </c>
      <c r="E75" s="12">
        <v>63.81</v>
      </c>
      <c r="F75" s="12" t="s">
        <v>16</v>
      </c>
      <c r="G75" s="14"/>
      <c r="H75" s="13"/>
      <c r="I75" s="11"/>
    </row>
    <row r="76" customHeight="1" spans="1:11">
      <c r="A76" s="11">
        <v>73</v>
      </c>
      <c r="B76" s="20">
        <v>20230900269</v>
      </c>
      <c r="C76" s="21" t="s">
        <v>161</v>
      </c>
      <c r="D76" s="22" t="s">
        <v>162</v>
      </c>
      <c r="E76" s="21">
        <v>77.83</v>
      </c>
      <c r="F76" s="21" t="s">
        <v>163</v>
      </c>
      <c r="G76" s="23">
        <f t="shared" ref="G76:G82" si="5">E76*0.6+F76*0.4</f>
        <v>77.61</v>
      </c>
      <c r="H76" s="24">
        <v>1</v>
      </c>
      <c r="I76" s="20"/>
      <c r="K76" s="19"/>
    </row>
    <row r="77" customHeight="1" spans="1:11">
      <c r="A77" s="11">
        <v>74</v>
      </c>
      <c r="B77" s="20">
        <v>20232900863</v>
      </c>
      <c r="C77" s="21" t="s">
        <v>164</v>
      </c>
      <c r="D77" s="22" t="s">
        <v>162</v>
      </c>
      <c r="E77" s="21">
        <v>75.98</v>
      </c>
      <c r="F77" s="21" t="s">
        <v>165</v>
      </c>
      <c r="G77" s="23">
        <f t="shared" si="5"/>
        <v>76.544</v>
      </c>
      <c r="H77" s="24">
        <v>2</v>
      </c>
      <c r="I77" s="20"/>
      <c r="K77" s="19"/>
    </row>
    <row r="78" customHeight="1" spans="1:11">
      <c r="A78" s="11">
        <v>75</v>
      </c>
      <c r="B78" s="20">
        <v>20230100023</v>
      </c>
      <c r="C78" s="21" t="s">
        <v>166</v>
      </c>
      <c r="D78" s="22" t="s">
        <v>162</v>
      </c>
      <c r="E78" s="21">
        <v>75.88</v>
      </c>
      <c r="F78" s="21" t="s">
        <v>167</v>
      </c>
      <c r="G78" s="23">
        <f t="shared" si="5"/>
        <v>76.252</v>
      </c>
      <c r="H78" s="24">
        <v>3</v>
      </c>
      <c r="I78" s="20"/>
      <c r="K78" s="19"/>
    </row>
    <row r="79" customHeight="1" spans="1:11">
      <c r="A79" s="11">
        <v>76</v>
      </c>
      <c r="B79" s="20">
        <v>20230500143</v>
      </c>
      <c r="C79" s="21" t="s">
        <v>168</v>
      </c>
      <c r="D79" s="22" t="s">
        <v>162</v>
      </c>
      <c r="E79" s="21">
        <v>75.92</v>
      </c>
      <c r="F79" s="21" t="s">
        <v>169</v>
      </c>
      <c r="G79" s="23">
        <f t="shared" si="5"/>
        <v>76.184</v>
      </c>
      <c r="H79" s="24">
        <v>4</v>
      </c>
      <c r="I79" s="20"/>
      <c r="K79" s="19"/>
    </row>
    <row r="80" customHeight="1" spans="1:11">
      <c r="A80" s="11">
        <v>77</v>
      </c>
      <c r="B80" s="20">
        <v>20232900869</v>
      </c>
      <c r="C80" s="25" t="s">
        <v>170</v>
      </c>
      <c r="D80" s="22" t="s">
        <v>162</v>
      </c>
      <c r="E80" s="21">
        <v>74.78</v>
      </c>
      <c r="F80" s="21" t="s">
        <v>171</v>
      </c>
      <c r="G80" s="23">
        <f t="shared" si="5"/>
        <v>75.548</v>
      </c>
      <c r="H80" s="24">
        <v>5</v>
      </c>
      <c r="I80" s="20"/>
      <c r="K80" s="19"/>
    </row>
    <row r="81" customHeight="1" spans="1:11">
      <c r="A81" s="11">
        <v>78</v>
      </c>
      <c r="B81" s="11">
        <v>20231900564</v>
      </c>
      <c r="C81" s="12" t="s">
        <v>172</v>
      </c>
      <c r="D81" s="11" t="s">
        <v>173</v>
      </c>
      <c r="E81" s="12">
        <v>79.59</v>
      </c>
      <c r="F81" s="12" t="s">
        <v>174</v>
      </c>
      <c r="G81" s="14">
        <f t="shared" si="5"/>
        <v>78.546</v>
      </c>
      <c r="H81" s="13">
        <v>1</v>
      </c>
      <c r="I81" s="11"/>
      <c r="K81" s="19"/>
    </row>
    <row r="82" customHeight="1" spans="1:11">
      <c r="A82" s="11">
        <v>79</v>
      </c>
      <c r="B82" s="11">
        <v>20231200354</v>
      </c>
      <c r="C82" s="12" t="s">
        <v>175</v>
      </c>
      <c r="D82" s="11" t="s">
        <v>173</v>
      </c>
      <c r="E82" s="12">
        <v>76.42</v>
      </c>
      <c r="F82" s="12" t="s">
        <v>176</v>
      </c>
      <c r="G82" s="14">
        <f t="shared" si="5"/>
        <v>77.024</v>
      </c>
      <c r="H82" s="13">
        <v>2</v>
      </c>
      <c r="I82" s="11"/>
      <c r="K82" s="19"/>
    </row>
    <row r="83" customHeight="1" spans="1:9">
      <c r="A83" s="11">
        <v>80</v>
      </c>
      <c r="B83" s="11">
        <v>20230100024</v>
      </c>
      <c r="C83" s="12" t="s">
        <v>177</v>
      </c>
      <c r="D83" s="11" t="s">
        <v>173</v>
      </c>
      <c r="E83" s="12">
        <v>71.64</v>
      </c>
      <c r="F83" s="12" t="s">
        <v>16</v>
      </c>
      <c r="G83" s="14"/>
      <c r="H83" s="13"/>
      <c r="I83" s="11"/>
    </row>
    <row r="84" customHeight="1" spans="1:9">
      <c r="A84" s="11">
        <v>81</v>
      </c>
      <c r="B84" s="20">
        <v>20233100901</v>
      </c>
      <c r="C84" s="21" t="s">
        <v>178</v>
      </c>
      <c r="D84" s="20" t="s">
        <v>179</v>
      </c>
      <c r="E84" s="21">
        <v>82.01</v>
      </c>
      <c r="F84" s="21" t="s">
        <v>180</v>
      </c>
      <c r="G84" s="23">
        <f>E84*0.6+F84*0.4</f>
        <v>79.986</v>
      </c>
      <c r="H84" s="24">
        <v>1</v>
      </c>
      <c r="I84" s="20"/>
    </row>
    <row r="85" customHeight="1" spans="1:9">
      <c r="A85" s="11">
        <v>82</v>
      </c>
      <c r="B85" s="20">
        <v>20232400697</v>
      </c>
      <c r="C85" s="21" t="s">
        <v>181</v>
      </c>
      <c r="D85" s="20" t="s">
        <v>179</v>
      </c>
      <c r="E85" s="21">
        <v>80.23</v>
      </c>
      <c r="F85" s="21" t="s">
        <v>182</v>
      </c>
      <c r="G85" s="23">
        <f>E85*0.6+F85*0.4</f>
        <v>79.038</v>
      </c>
      <c r="H85" s="24">
        <v>2</v>
      </c>
      <c r="I85" s="20"/>
    </row>
    <row r="86" customHeight="1" spans="1:9">
      <c r="A86" s="11">
        <v>83</v>
      </c>
      <c r="B86" s="20">
        <v>20232200640</v>
      </c>
      <c r="C86" s="21" t="s">
        <v>183</v>
      </c>
      <c r="D86" s="20" t="s">
        <v>179</v>
      </c>
      <c r="E86" s="21">
        <v>80.23</v>
      </c>
      <c r="F86" s="21" t="s">
        <v>184</v>
      </c>
      <c r="G86" s="23">
        <f>E86*0.6+F86*0.4</f>
        <v>78.966</v>
      </c>
      <c r="H86" s="24">
        <v>3</v>
      </c>
      <c r="I86" s="20"/>
    </row>
    <row r="87" customHeight="1" spans="1:9">
      <c r="A87" s="11">
        <v>84</v>
      </c>
      <c r="B87" s="20">
        <v>20230900241</v>
      </c>
      <c r="C87" s="21" t="s">
        <v>185</v>
      </c>
      <c r="D87" s="20" t="s">
        <v>179</v>
      </c>
      <c r="E87" s="21">
        <v>81.93</v>
      </c>
      <c r="F87" s="21" t="s">
        <v>16</v>
      </c>
      <c r="G87" s="23"/>
      <c r="H87" s="24"/>
      <c r="I87" s="20"/>
    </row>
    <row r="89" customHeight="1" spans="1:9">
      <c r="A89" s="26"/>
      <c r="B89" s="26"/>
      <c r="C89" s="26"/>
      <c r="D89" s="26"/>
      <c r="E89" s="26"/>
      <c r="F89" s="26"/>
      <c r="G89" s="26"/>
      <c r="H89" s="26"/>
      <c r="I89" s="26"/>
    </row>
    <row r="90" customHeight="1" spans="1:9">
      <c r="A90" s="26"/>
      <c r="B90" s="26"/>
      <c r="C90" s="26"/>
      <c r="D90" s="26"/>
      <c r="E90" s="26"/>
      <c r="F90" s="26"/>
      <c r="G90" s="26"/>
      <c r="H90" s="26"/>
      <c r="I90" s="26"/>
    </row>
    <row r="91" customHeight="1" spans="1:9">
      <c r="A91" s="27"/>
      <c r="B91" s="28"/>
      <c r="C91" s="28"/>
      <c r="D91" s="28"/>
      <c r="E91" s="28"/>
      <c r="F91" s="28"/>
      <c r="G91" s="28"/>
      <c r="H91" s="28"/>
      <c r="I91" s="28"/>
    </row>
  </sheetData>
  <sortState ref="A4:I87">
    <sortCondition ref="G47" descending="1"/>
  </sortState>
  <mergeCells count="3">
    <mergeCell ref="A1:I1"/>
    <mergeCell ref="A91:I91"/>
    <mergeCell ref="A89:I90"/>
  </mergeCells>
  <pageMargins left="0.354166666666667" right="0.275" top="0.826388888888889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面试成绩、综合成绩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Lily</cp:lastModifiedBy>
  <dcterms:created xsi:type="dcterms:W3CDTF">2020-11-06T11:30:00Z</dcterms:created>
  <dcterms:modified xsi:type="dcterms:W3CDTF">2023-08-12T08:15:52Z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F8515F99E58B47E59D4FB9E45E39A564</vt:lpwstr>
  </property>
</Properties>
</file>