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女." sheetId="1" r:id="rId1"/>
  </sheets>
  <definedNames>
    <definedName name="_xlnm._FilterDatabase" localSheetId="0" hidden="1">女.!$A$1:$R$39</definedName>
  </definedNames>
  <calcPr calcId="144525"/>
</workbook>
</file>

<file path=xl/sharedStrings.xml><?xml version="1.0" encoding="utf-8"?>
<sst xmlns="http://schemas.openxmlformats.org/spreadsheetml/2006/main" count="220" uniqueCount="124">
  <si>
    <t>序号</t>
  </si>
  <si>
    <t>单位</t>
  </si>
  <si>
    <t>岗位</t>
  </si>
  <si>
    <t>姓名</t>
  </si>
  <si>
    <t>身份证号</t>
  </si>
  <si>
    <t>准考证号</t>
  </si>
  <si>
    <t>笔试成绩</t>
  </si>
  <si>
    <t>笔试折算成绩</t>
  </si>
  <si>
    <t>面试成绩</t>
  </si>
  <si>
    <t>面试折算成绩</t>
  </si>
  <si>
    <t>中共党员</t>
  </si>
  <si>
    <t>预备党员</t>
  </si>
  <si>
    <t>助理社会工作师</t>
  </si>
  <si>
    <t>社会工作师</t>
  </si>
  <si>
    <t>退伍军人</t>
  </si>
  <si>
    <t>最终成绩</t>
  </si>
  <si>
    <t>排名</t>
  </si>
  <si>
    <t>备注</t>
  </si>
  <si>
    <t>苏州工业园区唯亭街道</t>
  </si>
  <si>
    <t>基层社工</t>
  </si>
  <si>
    <t>左*</t>
  </si>
  <si>
    <t>32082619950911****</t>
  </si>
  <si>
    <t>W230805072</t>
  </si>
  <si>
    <t>进入考察体检</t>
  </si>
  <si>
    <t>马*</t>
  </si>
  <si>
    <t>32050120000914****</t>
  </si>
  <si>
    <t>W230805037</t>
  </si>
  <si>
    <t>李*</t>
  </si>
  <si>
    <t>22020419890412****</t>
  </si>
  <si>
    <t>W230805152</t>
  </si>
  <si>
    <t>张**</t>
  </si>
  <si>
    <t>32050120001008****</t>
  </si>
  <si>
    <t>W230805097</t>
  </si>
  <si>
    <t>朱**</t>
  </si>
  <si>
    <t>32050119951024****</t>
  </si>
  <si>
    <t>W230805115</t>
  </si>
  <si>
    <t>冯**</t>
  </si>
  <si>
    <t>32050119980216****</t>
  </si>
  <si>
    <t>W230805094</t>
  </si>
  <si>
    <t>32092219960325****</t>
  </si>
  <si>
    <t>W230805091</t>
  </si>
  <si>
    <t>钱**</t>
  </si>
  <si>
    <t>32050119961012****</t>
  </si>
  <si>
    <t>W230805132</t>
  </si>
  <si>
    <t>华**</t>
  </si>
  <si>
    <t>32050119970318****</t>
  </si>
  <si>
    <t>W230805149</t>
  </si>
  <si>
    <t>赵*</t>
  </si>
  <si>
    <t>32070419880704****</t>
  </si>
  <si>
    <t>W230805171</t>
  </si>
  <si>
    <t>32050120000817****</t>
  </si>
  <si>
    <t>W230805095</t>
  </si>
  <si>
    <t>颜**</t>
  </si>
  <si>
    <t>32050119911025****</t>
  </si>
  <si>
    <t>W230805126</t>
  </si>
  <si>
    <t>亢**</t>
  </si>
  <si>
    <t>41032719900928****</t>
  </si>
  <si>
    <t>W230805124</t>
  </si>
  <si>
    <t>陆*</t>
  </si>
  <si>
    <t>32050119891028****</t>
  </si>
  <si>
    <t>W230805182</t>
  </si>
  <si>
    <t>苏**</t>
  </si>
  <si>
    <t>32050119910410****</t>
  </si>
  <si>
    <t>W230805158</t>
  </si>
  <si>
    <t>陆**</t>
  </si>
  <si>
    <t>32050119911023****</t>
  </si>
  <si>
    <t>W230805081</t>
  </si>
  <si>
    <t>顾**</t>
  </si>
  <si>
    <t>32092219910102****</t>
  </si>
  <si>
    <t>W230805050</t>
  </si>
  <si>
    <t>翟**</t>
  </si>
  <si>
    <t>32128419941114****</t>
  </si>
  <si>
    <t>W230805172</t>
  </si>
  <si>
    <t>徐*</t>
  </si>
  <si>
    <t>32032319880225****</t>
  </si>
  <si>
    <t>W230805157</t>
  </si>
  <si>
    <t>丁**</t>
  </si>
  <si>
    <t>32050119960728****</t>
  </si>
  <si>
    <t>W230805130</t>
  </si>
  <si>
    <t>23080219880604****</t>
  </si>
  <si>
    <t>W230805150</t>
  </si>
  <si>
    <t>孟**</t>
  </si>
  <si>
    <t>32050119980726****</t>
  </si>
  <si>
    <t>W230805117</t>
  </si>
  <si>
    <t>32058619901015****</t>
  </si>
  <si>
    <t>W230805035</t>
  </si>
  <si>
    <t>32050119901207****</t>
  </si>
  <si>
    <t>W230805001</t>
  </si>
  <si>
    <t>32050119970114****</t>
  </si>
  <si>
    <t>W230805109</t>
  </si>
  <si>
    <t>32050119930629****</t>
  </si>
  <si>
    <t>W230805133</t>
  </si>
  <si>
    <t>沈**</t>
  </si>
  <si>
    <t>32050119940509****</t>
  </si>
  <si>
    <t>W230805123</t>
  </si>
  <si>
    <t>32050119940825****</t>
  </si>
  <si>
    <t>W230805098</t>
  </si>
  <si>
    <t>王**</t>
  </si>
  <si>
    <t>32050119891022****</t>
  </si>
  <si>
    <t>W230805178</t>
  </si>
  <si>
    <t>吴**</t>
  </si>
  <si>
    <t>32050119941205****</t>
  </si>
  <si>
    <t>W230805113</t>
  </si>
  <si>
    <t>范**</t>
  </si>
  <si>
    <t>32050119921126****</t>
  </si>
  <si>
    <t>W230805102</t>
  </si>
  <si>
    <t>32050120000324****</t>
  </si>
  <si>
    <t>W230805092</t>
  </si>
  <si>
    <t>孙**</t>
  </si>
  <si>
    <t>32050119881130****</t>
  </si>
  <si>
    <t>W230805143</t>
  </si>
  <si>
    <t>32050120000720****</t>
  </si>
  <si>
    <t>W230805146</t>
  </si>
  <si>
    <t>32050119981224****</t>
  </si>
  <si>
    <t>W230805159</t>
  </si>
  <si>
    <t>潘*</t>
  </si>
  <si>
    <t>32050119920526****</t>
  </si>
  <si>
    <t>W230805038</t>
  </si>
  <si>
    <t>周*</t>
  </si>
  <si>
    <t>32050119920908****</t>
  </si>
  <si>
    <t>W230805128</t>
  </si>
  <si>
    <t>李**</t>
  </si>
  <si>
    <t>32050119931013****</t>
  </si>
  <si>
    <t>W230805135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</si>
</sst>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7" fontId="1" fillId="2" borderId="0" xfId="0" applyNumberFormat="1" applyFont="1" applyFill="1" applyAlignment="1"/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abSelected="1" zoomScale="90" zoomScaleNormal="90" workbookViewId="0">
      <selection activeCell="L14" sqref="L14"/>
    </sheetView>
  </sheetViews>
  <sheetFormatPr defaultColWidth="9.75833333333333" defaultRowHeight="18" customHeight="1"/>
  <cols>
    <col min="1" max="1" width="5.25833333333333" style="3" customWidth="1"/>
    <col min="2" max="2" width="22.5" style="4" customWidth="1"/>
    <col min="3" max="4" width="16.5" style="4" customWidth="1"/>
    <col min="5" max="5" width="19.7333333333333" style="4" customWidth="1"/>
    <col min="6" max="6" width="16.5" style="4" customWidth="1"/>
    <col min="7" max="8" width="9.375" style="5" customWidth="1"/>
    <col min="9" max="10" width="8.875" style="5" customWidth="1"/>
    <col min="11" max="12" width="9.75833333333333" style="6" customWidth="1"/>
    <col min="13" max="14" width="9.75833333333333" style="3"/>
    <col min="15" max="15" width="9.75833333333333" style="4"/>
    <col min="16" max="16" width="9.75833333333333" style="7"/>
    <col min="17" max="17" width="9.75833333333333" style="4"/>
    <col min="18" max="18" width="12.7583333333333" style="4" customWidth="1"/>
    <col min="19" max="16384" width="9.75833333333333" style="2"/>
  </cols>
  <sheetData>
    <row r="1" s="1" customFormat="1" ht="37.15" customHeight="1" spans="1:18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9" t="s">
        <v>15</v>
      </c>
      <c r="Q1" s="18" t="s">
        <v>16</v>
      </c>
      <c r="R1" s="8" t="s">
        <v>17</v>
      </c>
    </row>
    <row r="2" s="2" customFormat="1" customHeight="1" spans="1:18">
      <c r="A2" s="10">
        <v>1</v>
      </c>
      <c r="B2" s="10" t="s">
        <v>18</v>
      </c>
      <c r="C2" s="10" t="s">
        <v>19</v>
      </c>
      <c r="D2" s="11" t="s">
        <v>20</v>
      </c>
      <c r="E2" s="12" t="s">
        <v>21</v>
      </c>
      <c r="F2" s="12" t="s">
        <v>22</v>
      </c>
      <c r="G2" s="11">
        <v>66</v>
      </c>
      <c r="H2" s="13">
        <f>G2*0.4</f>
        <v>26.4</v>
      </c>
      <c r="I2" s="13">
        <v>83.2</v>
      </c>
      <c r="J2" s="13">
        <f>I2*0.6</f>
        <v>49.92</v>
      </c>
      <c r="K2" s="20">
        <v>1.5</v>
      </c>
      <c r="L2" s="20"/>
      <c r="M2" s="10"/>
      <c r="N2" s="10"/>
      <c r="O2" s="10"/>
      <c r="P2" s="21">
        <f>J2+H2+K2+M2+N2+O2+L2</f>
        <v>77.82</v>
      </c>
      <c r="Q2" s="10">
        <v>1</v>
      </c>
      <c r="R2" s="24" t="s">
        <v>23</v>
      </c>
    </row>
    <row r="3" s="2" customFormat="1" customHeight="1" spans="1:18">
      <c r="A3" s="10">
        <v>2</v>
      </c>
      <c r="B3" s="10" t="s">
        <v>18</v>
      </c>
      <c r="C3" s="10" t="s">
        <v>19</v>
      </c>
      <c r="D3" s="11" t="s">
        <v>24</v>
      </c>
      <c r="E3" s="12" t="s">
        <v>25</v>
      </c>
      <c r="F3" s="12" t="s">
        <v>26</v>
      </c>
      <c r="G3" s="11">
        <v>68</v>
      </c>
      <c r="H3" s="13">
        <f>G3*0.4</f>
        <v>27.2</v>
      </c>
      <c r="I3" s="13">
        <v>79.6</v>
      </c>
      <c r="J3" s="13">
        <f>I3*0.6</f>
        <v>47.76</v>
      </c>
      <c r="K3" s="20">
        <v>1.5</v>
      </c>
      <c r="L3" s="20"/>
      <c r="M3" s="10"/>
      <c r="N3" s="10"/>
      <c r="O3" s="10"/>
      <c r="P3" s="21">
        <f>J3+H3+K3+M3+N3+O3+L3</f>
        <v>76.46</v>
      </c>
      <c r="Q3" s="10">
        <v>2</v>
      </c>
      <c r="R3" s="24" t="s">
        <v>23</v>
      </c>
    </row>
    <row r="4" s="2" customFormat="1" customHeight="1" spans="1:18">
      <c r="A4" s="10">
        <v>3</v>
      </c>
      <c r="B4" s="10" t="s">
        <v>18</v>
      </c>
      <c r="C4" s="10" t="s">
        <v>19</v>
      </c>
      <c r="D4" s="11" t="s">
        <v>27</v>
      </c>
      <c r="E4" s="12" t="s">
        <v>28</v>
      </c>
      <c r="F4" s="12" t="s">
        <v>29</v>
      </c>
      <c r="G4" s="11">
        <v>67</v>
      </c>
      <c r="H4" s="13">
        <f>G4*0.4</f>
        <v>26.8</v>
      </c>
      <c r="I4" s="13">
        <v>78.2</v>
      </c>
      <c r="J4" s="13">
        <f>I4*0.6</f>
        <v>46.92</v>
      </c>
      <c r="K4" s="20">
        <v>1.5</v>
      </c>
      <c r="L4" s="20"/>
      <c r="M4" s="10"/>
      <c r="N4" s="10"/>
      <c r="O4" s="10"/>
      <c r="P4" s="21">
        <f>J4+H4+K4+M4+N4+O4+L4</f>
        <v>75.22</v>
      </c>
      <c r="Q4" s="10">
        <v>3</v>
      </c>
      <c r="R4" s="24" t="s">
        <v>23</v>
      </c>
    </row>
    <row r="5" s="2" customFormat="1" customHeight="1" spans="1:18">
      <c r="A5" s="10">
        <v>4</v>
      </c>
      <c r="B5" s="10" t="s">
        <v>18</v>
      </c>
      <c r="C5" s="10" t="s">
        <v>19</v>
      </c>
      <c r="D5" s="11" t="s">
        <v>30</v>
      </c>
      <c r="E5" s="12" t="s">
        <v>31</v>
      </c>
      <c r="F5" s="12" t="s">
        <v>32</v>
      </c>
      <c r="G5" s="11">
        <v>66</v>
      </c>
      <c r="H5" s="13">
        <f>G5*0.4</f>
        <v>26.4</v>
      </c>
      <c r="I5" s="13">
        <v>75.8</v>
      </c>
      <c r="J5" s="13">
        <f>I5*0.6</f>
        <v>45.48</v>
      </c>
      <c r="K5" s="20">
        <v>1.5</v>
      </c>
      <c r="L5" s="20"/>
      <c r="M5" s="10"/>
      <c r="N5" s="10"/>
      <c r="O5" s="10"/>
      <c r="P5" s="21">
        <f>J5+H5+K5+M5+N5+O5+L5</f>
        <v>73.38</v>
      </c>
      <c r="Q5" s="10">
        <v>4</v>
      </c>
      <c r="R5" s="24" t="s">
        <v>23</v>
      </c>
    </row>
    <row r="6" s="2" customFormat="1" customHeight="1" spans="1:18">
      <c r="A6" s="10">
        <v>5</v>
      </c>
      <c r="B6" s="10" t="s">
        <v>18</v>
      </c>
      <c r="C6" s="10" t="s">
        <v>19</v>
      </c>
      <c r="D6" s="11" t="s">
        <v>33</v>
      </c>
      <c r="E6" s="12" t="s">
        <v>34</v>
      </c>
      <c r="F6" s="12" t="s">
        <v>35</v>
      </c>
      <c r="G6" s="11">
        <v>66</v>
      </c>
      <c r="H6" s="13">
        <f>G6*0.4</f>
        <v>26.4</v>
      </c>
      <c r="I6" s="13">
        <v>77.8</v>
      </c>
      <c r="J6" s="13">
        <f>I6*0.6</f>
        <v>46.68</v>
      </c>
      <c r="K6" s="20"/>
      <c r="L6" s="20"/>
      <c r="M6" s="10"/>
      <c r="N6" s="10"/>
      <c r="O6" s="10"/>
      <c r="P6" s="21">
        <f>J6+H6+K6+M6+N6+O6+L6</f>
        <v>73.08</v>
      </c>
      <c r="Q6" s="10">
        <v>5</v>
      </c>
      <c r="R6" s="24" t="s">
        <v>23</v>
      </c>
    </row>
    <row r="7" s="2" customFormat="1" customHeight="1" spans="1:18">
      <c r="A7" s="10">
        <v>6</v>
      </c>
      <c r="B7" s="10" t="s">
        <v>18</v>
      </c>
      <c r="C7" s="10" t="s">
        <v>19</v>
      </c>
      <c r="D7" s="11" t="s">
        <v>36</v>
      </c>
      <c r="E7" s="12" t="s">
        <v>37</v>
      </c>
      <c r="F7" s="12" t="s">
        <v>38</v>
      </c>
      <c r="G7" s="11">
        <v>67</v>
      </c>
      <c r="H7" s="13">
        <f>G7*0.4</f>
        <v>26.8</v>
      </c>
      <c r="I7" s="13">
        <v>77</v>
      </c>
      <c r="J7" s="13">
        <f>I7*0.6</f>
        <v>46.2</v>
      </c>
      <c r="K7" s="20"/>
      <c r="L7" s="20"/>
      <c r="M7" s="10"/>
      <c r="N7" s="10"/>
      <c r="O7" s="10"/>
      <c r="P7" s="21">
        <f>J7+H7+K7+M7+N7+O7+L7</f>
        <v>73</v>
      </c>
      <c r="Q7" s="10">
        <v>6</v>
      </c>
      <c r="R7" s="24" t="s">
        <v>23</v>
      </c>
    </row>
    <row r="8" s="2" customFormat="1" customHeight="1" spans="1:18">
      <c r="A8" s="10">
        <v>7</v>
      </c>
      <c r="B8" s="10" t="s">
        <v>18</v>
      </c>
      <c r="C8" s="10" t="s">
        <v>19</v>
      </c>
      <c r="D8" s="11" t="s">
        <v>30</v>
      </c>
      <c r="E8" s="12" t="s">
        <v>39</v>
      </c>
      <c r="F8" s="12" t="s">
        <v>40</v>
      </c>
      <c r="G8" s="11">
        <v>65</v>
      </c>
      <c r="H8" s="13">
        <f>G8*0.4</f>
        <v>26</v>
      </c>
      <c r="I8" s="13">
        <v>76</v>
      </c>
      <c r="J8" s="13">
        <f>I8*0.6</f>
        <v>45.6</v>
      </c>
      <c r="K8" s="20"/>
      <c r="L8" s="20"/>
      <c r="M8" s="10"/>
      <c r="N8" s="10"/>
      <c r="O8" s="10"/>
      <c r="P8" s="21">
        <f>J8+H8+K8+M8+N8+O8+L8</f>
        <v>71.6</v>
      </c>
      <c r="Q8" s="10">
        <v>7</v>
      </c>
      <c r="R8" s="24" t="s">
        <v>23</v>
      </c>
    </row>
    <row r="9" s="2" customFormat="1" customHeight="1" spans="1:18">
      <c r="A9" s="10">
        <v>8</v>
      </c>
      <c r="B9" s="10" t="s">
        <v>18</v>
      </c>
      <c r="C9" s="10" t="s">
        <v>19</v>
      </c>
      <c r="D9" s="11" t="s">
        <v>41</v>
      </c>
      <c r="E9" s="12" t="s">
        <v>42</v>
      </c>
      <c r="F9" s="12" t="s">
        <v>43</v>
      </c>
      <c r="G9" s="11">
        <v>62</v>
      </c>
      <c r="H9" s="13">
        <f>G9*0.4</f>
        <v>24.8</v>
      </c>
      <c r="I9" s="13">
        <v>77.2</v>
      </c>
      <c r="J9" s="13">
        <f>I9*0.6</f>
        <v>46.32</v>
      </c>
      <c r="K9" s="20"/>
      <c r="L9" s="20"/>
      <c r="M9" s="10"/>
      <c r="N9" s="10"/>
      <c r="O9" s="10"/>
      <c r="P9" s="21">
        <f>J9+H9+K9+M9+N9+O9+L9</f>
        <v>71.12</v>
      </c>
      <c r="Q9" s="10">
        <v>8</v>
      </c>
      <c r="R9" s="24" t="s">
        <v>23</v>
      </c>
    </row>
    <row r="10" s="2" customFormat="1" customHeight="1" spans="1:18">
      <c r="A10" s="10">
        <v>9</v>
      </c>
      <c r="B10" s="10" t="s">
        <v>18</v>
      </c>
      <c r="C10" s="10" t="s">
        <v>19</v>
      </c>
      <c r="D10" s="11" t="s">
        <v>44</v>
      </c>
      <c r="E10" s="12" t="s">
        <v>45</v>
      </c>
      <c r="F10" s="12" t="s">
        <v>46</v>
      </c>
      <c r="G10" s="11">
        <v>66</v>
      </c>
      <c r="H10" s="13">
        <f>G10*0.4</f>
        <v>26.4</v>
      </c>
      <c r="I10" s="13">
        <v>74</v>
      </c>
      <c r="J10" s="13">
        <f>I10*0.6</f>
        <v>44.4</v>
      </c>
      <c r="K10" s="20"/>
      <c r="L10" s="20"/>
      <c r="M10" s="10"/>
      <c r="N10" s="10"/>
      <c r="O10" s="10"/>
      <c r="P10" s="21">
        <f>J10+H10+K10+M10+N10+O10+L10</f>
        <v>70.8</v>
      </c>
      <c r="Q10" s="10">
        <v>9</v>
      </c>
      <c r="R10" s="24" t="s">
        <v>23</v>
      </c>
    </row>
    <row r="11" s="2" customFormat="1" customHeight="1" spans="1:18">
      <c r="A11" s="10">
        <v>10</v>
      </c>
      <c r="B11" s="10" t="s">
        <v>18</v>
      </c>
      <c r="C11" s="10" t="s">
        <v>19</v>
      </c>
      <c r="D11" s="11" t="s">
        <v>47</v>
      </c>
      <c r="E11" s="12" t="s">
        <v>48</v>
      </c>
      <c r="F11" s="12" t="s">
        <v>49</v>
      </c>
      <c r="G11" s="11">
        <v>62</v>
      </c>
      <c r="H11" s="13">
        <f>G11*0.4</f>
        <v>24.8</v>
      </c>
      <c r="I11" s="13">
        <v>76.4</v>
      </c>
      <c r="J11" s="13">
        <f>I11*0.6</f>
        <v>45.84</v>
      </c>
      <c r="K11" s="20"/>
      <c r="L11" s="20"/>
      <c r="M11" s="10"/>
      <c r="N11" s="10"/>
      <c r="O11" s="10"/>
      <c r="P11" s="21">
        <f>J11+H11+K11+M11+N11+O11+L11</f>
        <v>70.64</v>
      </c>
      <c r="Q11" s="10">
        <v>10</v>
      </c>
      <c r="R11" s="24" t="s">
        <v>23</v>
      </c>
    </row>
    <row r="12" s="2" customFormat="1" customHeight="1" spans="1:18">
      <c r="A12" s="10">
        <v>11</v>
      </c>
      <c r="B12" s="10" t="s">
        <v>18</v>
      </c>
      <c r="C12" s="10" t="s">
        <v>19</v>
      </c>
      <c r="D12" s="11" t="s">
        <v>33</v>
      </c>
      <c r="E12" s="12" t="s">
        <v>50</v>
      </c>
      <c r="F12" s="12" t="s">
        <v>51</v>
      </c>
      <c r="G12" s="11">
        <v>63</v>
      </c>
      <c r="H12" s="13">
        <f>G12*0.4</f>
        <v>25.2</v>
      </c>
      <c r="I12" s="13">
        <v>75.6</v>
      </c>
      <c r="J12" s="13">
        <f>I12*0.6</f>
        <v>45.36</v>
      </c>
      <c r="K12" s="20"/>
      <c r="L12" s="20"/>
      <c r="M12" s="10"/>
      <c r="N12" s="10"/>
      <c r="O12" s="10"/>
      <c r="P12" s="21">
        <f>J12+H12+K12+M12+N12+O12+L12</f>
        <v>70.56</v>
      </c>
      <c r="Q12" s="10">
        <v>11</v>
      </c>
      <c r="R12" s="24" t="s">
        <v>23</v>
      </c>
    </row>
    <row r="13" s="2" customFormat="1" customHeight="1" spans="1:18">
      <c r="A13" s="10">
        <v>12</v>
      </c>
      <c r="B13" s="10" t="s">
        <v>18</v>
      </c>
      <c r="C13" s="10" t="s">
        <v>19</v>
      </c>
      <c r="D13" s="11" t="s">
        <v>52</v>
      </c>
      <c r="E13" s="12" t="s">
        <v>53</v>
      </c>
      <c r="F13" s="12" t="s">
        <v>54</v>
      </c>
      <c r="G13" s="11">
        <v>66</v>
      </c>
      <c r="H13" s="13">
        <f>G13*0.4</f>
        <v>26.4</v>
      </c>
      <c r="I13" s="13">
        <v>72.6</v>
      </c>
      <c r="J13" s="13">
        <f>I13*0.6</f>
        <v>43.56</v>
      </c>
      <c r="K13" s="20"/>
      <c r="L13" s="20"/>
      <c r="M13" s="10"/>
      <c r="N13" s="10"/>
      <c r="O13" s="10"/>
      <c r="P13" s="21">
        <f>J13+H13+K13+M13+N13+O13+L13</f>
        <v>69.96</v>
      </c>
      <c r="Q13" s="10">
        <v>12</v>
      </c>
      <c r="R13" s="24" t="s">
        <v>23</v>
      </c>
    </row>
    <row r="14" s="2" customFormat="1" customHeight="1" spans="1:18">
      <c r="A14" s="14">
        <v>13</v>
      </c>
      <c r="B14" s="14" t="s">
        <v>18</v>
      </c>
      <c r="C14" s="14" t="s">
        <v>19</v>
      </c>
      <c r="D14" s="15" t="s">
        <v>55</v>
      </c>
      <c r="E14" s="16" t="s">
        <v>56</v>
      </c>
      <c r="F14" s="16" t="s">
        <v>57</v>
      </c>
      <c r="G14" s="15">
        <v>62</v>
      </c>
      <c r="H14" s="17">
        <f>G14*0.4</f>
        <v>24.8</v>
      </c>
      <c r="I14" s="17">
        <v>75</v>
      </c>
      <c r="J14" s="17">
        <f>I14*0.6</f>
        <v>45</v>
      </c>
      <c r="K14" s="22"/>
      <c r="L14" s="22"/>
      <c r="M14" s="14"/>
      <c r="N14" s="14"/>
      <c r="O14" s="14"/>
      <c r="P14" s="23">
        <f>J14+H14+K14+M14+N14+O14+L14</f>
        <v>69.8</v>
      </c>
      <c r="Q14" s="14"/>
      <c r="R14" s="25"/>
    </row>
    <row r="15" s="2" customFormat="1" customHeight="1" spans="1:18">
      <c r="A15" s="14">
        <v>14</v>
      </c>
      <c r="B15" s="14" t="s">
        <v>18</v>
      </c>
      <c r="C15" s="14" t="s">
        <v>19</v>
      </c>
      <c r="D15" s="15" t="s">
        <v>58</v>
      </c>
      <c r="E15" s="16" t="s">
        <v>59</v>
      </c>
      <c r="F15" s="16" t="s">
        <v>60</v>
      </c>
      <c r="G15" s="15">
        <v>65</v>
      </c>
      <c r="H15" s="17">
        <f>G15*0.4</f>
        <v>26</v>
      </c>
      <c r="I15" s="17">
        <v>72.6</v>
      </c>
      <c r="J15" s="17">
        <f>I15*0.6</f>
        <v>43.56</v>
      </c>
      <c r="K15" s="22"/>
      <c r="L15" s="22"/>
      <c r="M15" s="14"/>
      <c r="N15" s="14"/>
      <c r="O15" s="14"/>
      <c r="P15" s="23">
        <f>J15+H15+K15+M15+N15+O15+L15</f>
        <v>69.56</v>
      </c>
      <c r="Q15" s="14"/>
      <c r="R15" s="25"/>
    </row>
    <row r="16" s="2" customFormat="1" customHeight="1" spans="1:18">
      <c r="A16" s="14">
        <v>15</v>
      </c>
      <c r="B16" s="14" t="s">
        <v>18</v>
      </c>
      <c r="C16" s="14" t="s">
        <v>19</v>
      </c>
      <c r="D16" s="15" t="s">
        <v>61</v>
      </c>
      <c r="E16" s="16" t="s">
        <v>62</v>
      </c>
      <c r="F16" s="16" t="s">
        <v>63</v>
      </c>
      <c r="G16" s="15">
        <v>63</v>
      </c>
      <c r="H16" s="17">
        <f>G16*0.4</f>
        <v>25.2</v>
      </c>
      <c r="I16" s="17">
        <v>73.2</v>
      </c>
      <c r="J16" s="17">
        <f>I16*0.6</f>
        <v>43.92</v>
      </c>
      <c r="K16" s="22"/>
      <c r="L16" s="22"/>
      <c r="M16" s="14"/>
      <c r="N16" s="14"/>
      <c r="O16" s="14"/>
      <c r="P16" s="23">
        <f>J16+H16+K16+M16+N16+O16+L16</f>
        <v>69.12</v>
      </c>
      <c r="Q16" s="14"/>
      <c r="R16" s="25"/>
    </row>
    <row r="17" s="2" customFormat="1" customHeight="1" spans="1:18">
      <c r="A17" s="14">
        <v>16</v>
      </c>
      <c r="B17" s="14" t="s">
        <v>18</v>
      </c>
      <c r="C17" s="14" t="s">
        <v>19</v>
      </c>
      <c r="D17" s="15" t="s">
        <v>64</v>
      </c>
      <c r="E17" s="16" t="s">
        <v>65</v>
      </c>
      <c r="F17" s="16" t="s">
        <v>66</v>
      </c>
      <c r="G17" s="15">
        <v>64</v>
      </c>
      <c r="H17" s="17">
        <f>G17*0.4</f>
        <v>25.6</v>
      </c>
      <c r="I17" s="17">
        <v>72.4</v>
      </c>
      <c r="J17" s="17">
        <f>I17*0.6</f>
        <v>43.44</v>
      </c>
      <c r="K17" s="22"/>
      <c r="L17" s="22"/>
      <c r="M17" s="14"/>
      <c r="N17" s="14"/>
      <c r="O17" s="14"/>
      <c r="P17" s="23">
        <f>J17+H17+K17+M17+N17+O17+L17</f>
        <v>69.04</v>
      </c>
      <c r="Q17" s="14"/>
      <c r="R17" s="25"/>
    </row>
    <row r="18" s="2" customFormat="1" customHeight="1" spans="1:18">
      <c r="A18" s="14">
        <v>17</v>
      </c>
      <c r="B18" s="14" t="s">
        <v>18</v>
      </c>
      <c r="C18" s="14" t="s">
        <v>19</v>
      </c>
      <c r="D18" s="15" t="s">
        <v>67</v>
      </c>
      <c r="E18" s="16" t="s">
        <v>68</v>
      </c>
      <c r="F18" s="16" t="s">
        <v>69</v>
      </c>
      <c r="G18" s="15">
        <v>68</v>
      </c>
      <c r="H18" s="17">
        <f>G18*0.4</f>
        <v>27.2</v>
      </c>
      <c r="I18" s="17">
        <v>69.2</v>
      </c>
      <c r="J18" s="17">
        <f>I18*0.6</f>
        <v>41.52</v>
      </c>
      <c r="K18" s="22"/>
      <c r="L18" s="22"/>
      <c r="M18" s="14"/>
      <c r="N18" s="14"/>
      <c r="O18" s="14"/>
      <c r="P18" s="23">
        <f>J18+H18+K18+M18+N18+O18+L18</f>
        <v>68.72</v>
      </c>
      <c r="Q18" s="14"/>
      <c r="R18" s="25"/>
    </row>
    <row r="19" s="2" customFormat="1" customHeight="1" spans="1:18">
      <c r="A19" s="14">
        <v>18</v>
      </c>
      <c r="B19" s="14" t="s">
        <v>18</v>
      </c>
      <c r="C19" s="14" t="s">
        <v>19</v>
      </c>
      <c r="D19" s="15" t="s">
        <v>70</v>
      </c>
      <c r="E19" s="16" t="s">
        <v>71</v>
      </c>
      <c r="F19" s="16" t="s">
        <v>72</v>
      </c>
      <c r="G19" s="15">
        <v>63</v>
      </c>
      <c r="H19" s="17">
        <f>G19*0.4</f>
        <v>25.2</v>
      </c>
      <c r="I19" s="17">
        <v>72.4</v>
      </c>
      <c r="J19" s="17">
        <f>I19*0.6</f>
        <v>43.44</v>
      </c>
      <c r="K19" s="22"/>
      <c r="L19" s="22"/>
      <c r="M19" s="14"/>
      <c r="N19" s="14"/>
      <c r="O19" s="14"/>
      <c r="P19" s="23">
        <f>J19+H19+K19+M19+N19+O19+L19</f>
        <v>68.64</v>
      </c>
      <c r="Q19" s="14"/>
      <c r="R19" s="25"/>
    </row>
    <row r="20" s="2" customFormat="1" customHeight="1" spans="1:18">
      <c r="A20" s="14">
        <v>19</v>
      </c>
      <c r="B20" s="14" t="s">
        <v>18</v>
      </c>
      <c r="C20" s="14" t="s">
        <v>19</v>
      </c>
      <c r="D20" s="15" t="s">
        <v>73</v>
      </c>
      <c r="E20" s="16" t="s">
        <v>74</v>
      </c>
      <c r="F20" s="16" t="s">
        <v>75</v>
      </c>
      <c r="G20" s="15">
        <v>66</v>
      </c>
      <c r="H20" s="17">
        <f>G20*0.4</f>
        <v>26.4</v>
      </c>
      <c r="I20" s="17">
        <v>70</v>
      </c>
      <c r="J20" s="17">
        <f>I20*0.6</f>
        <v>42</v>
      </c>
      <c r="K20" s="22"/>
      <c r="L20" s="22"/>
      <c r="M20" s="14"/>
      <c r="N20" s="14"/>
      <c r="O20" s="14"/>
      <c r="P20" s="23">
        <f>J20+H20+K20+M20+N20+O20+L20</f>
        <v>68.4</v>
      </c>
      <c r="Q20" s="14"/>
      <c r="R20" s="25"/>
    </row>
    <row r="21" s="2" customFormat="1" customHeight="1" spans="1:18">
      <c r="A21" s="14">
        <v>20</v>
      </c>
      <c r="B21" s="14" t="s">
        <v>18</v>
      </c>
      <c r="C21" s="14" t="s">
        <v>19</v>
      </c>
      <c r="D21" s="15" t="s">
        <v>76</v>
      </c>
      <c r="E21" s="16" t="s">
        <v>77</v>
      </c>
      <c r="F21" s="16" t="s">
        <v>78</v>
      </c>
      <c r="G21" s="15">
        <v>67</v>
      </c>
      <c r="H21" s="17">
        <f>G21*0.4</f>
        <v>26.8</v>
      </c>
      <c r="I21" s="17">
        <v>68.8</v>
      </c>
      <c r="J21" s="17">
        <f>I21*0.6</f>
        <v>41.28</v>
      </c>
      <c r="K21" s="22"/>
      <c r="L21" s="22"/>
      <c r="M21" s="14"/>
      <c r="N21" s="14"/>
      <c r="O21" s="14"/>
      <c r="P21" s="23">
        <f>J21+H21+K21+M21+N21+O21+L21</f>
        <v>68.08</v>
      </c>
      <c r="Q21" s="14"/>
      <c r="R21" s="25"/>
    </row>
    <row r="22" s="2" customFormat="1" customHeight="1" spans="1:18">
      <c r="A22" s="14">
        <v>21</v>
      </c>
      <c r="B22" s="14" t="s">
        <v>18</v>
      </c>
      <c r="C22" s="14" t="s">
        <v>19</v>
      </c>
      <c r="D22" s="15" t="s">
        <v>67</v>
      </c>
      <c r="E22" s="16" t="s">
        <v>79</v>
      </c>
      <c r="F22" s="16" t="s">
        <v>80</v>
      </c>
      <c r="G22" s="15">
        <v>65</v>
      </c>
      <c r="H22" s="17">
        <f>G22*0.4</f>
        <v>26</v>
      </c>
      <c r="I22" s="17">
        <v>70</v>
      </c>
      <c r="J22" s="17">
        <f>I22*0.6</f>
        <v>42</v>
      </c>
      <c r="K22" s="22"/>
      <c r="L22" s="22"/>
      <c r="M22" s="14"/>
      <c r="N22" s="14"/>
      <c r="O22" s="14"/>
      <c r="P22" s="23">
        <f>J22+H22+K22+M22+N22+O22+L22</f>
        <v>68</v>
      </c>
      <c r="Q22" s="14"/>
      <c r="R22" s="25"/>
    </row>
    <row r="23" s="2" customFormat="1" customHeight="1" spans="1:18">
      <c r="A23" s="14">
        <v>22</v>
      </c>
      <c r="B23" s="14" t="s">
        <v>18</v>
      </c>
      <c r="C23" s="14" t="s">
        <v>19</v>
      </c>
      <c r="D23" s="15" t="s">
        <v>81</v>
      </c>
      <c r="E23" s="16" t="s">
        <v>82</v>
      </c>
      <c r="F23" s="16" t="s">
        <v>83</v>
      </c>
      <c r="G23" s="15">
        <v>64</v>
      </c>
      <c r="H23" s="17">
        <f>G23*0.4</f>
        <v>25.6</v>
      </c>
      <c r="I23" s="17">
        <v>70.4</v>
      </c>
      <c r="J23" s="17">
        <f>I23*0.6</f>
        <v>42.24</v>
      </c>
      <c r="K23" s="22"/>
      <c r="L23" s="22"/>
      <c r="M23" s="14"/>
      <c r="N23" s="14"/>
      <c r="O23" s="14"/>
      <c r="P23" s="23">
        <f>J23+H23+K23+M23+N23+O23+L23</f>
        <v>67.84</v>
      </c>
      <c r="Q23" s="14"/>
      <c r="R23" s="25"/>
    </row>
    <row r="24" s="2" customFormat="1" customHeight="1" spans="1:18">
      <c r="A24" s="14">
        <v>23</v>
      </c>
      <c r="B24" s="14" t="s">
        <v>18</v>
      </c>
      <c r="C24" s="14" t="s">
        <v>19</v>
      </c>
      <c r="D24" s="15" t="s">
        <v>58</v>
      </c>
      <c r="E24" s="16" t="s">
        <v>84</v>
      </c>
      <c r="F24" s="16" t="s">
        <v>85</v>
      </c>
      <c r="G24" s="15">
        <v>65</v>
      </c>
      <c r="H24" s="17">
        <f>G24*0.4</f>
        <v>26</v>
      </c>
      <c r="I24" s="17">
        <v>67</v>
      </c>
      <c r="J24" s="17">
        <f>I24*0.6</f>
        <v>40.2</v>
      </c>
      <c r="K24" s="22">
        <v>1.5</v>
      </c>
      <c r="L24" s="22"/>
      <c r="M24" s="14"/>
      <c r="N24" s="14"/>
      <c r="O24" s="14"/>
      <c r="P24" s="23">
        <f>J24+H24+K24+M24+N24+O24+L24</f>
        <v>67.7</v>
      </c>
      <c r="Q24" s="14"/>
      <c r="R24" s="25"/>
    </row>
    <row r="25" s="2" customFormat="1" customHeight="1" spans="1:18">
      <c r="A25" s="14">
        <v>24</v>
      </c>
      <c r="B25" s="14" t="s">
        <v>18</v>
      </c>
      <c r="C25" s="14" t="s">
        <v>19</v>
      </c>
      <c r="D25" s="15" t="s">
        <v>64</v>
      </c>
      <c r="E25" s="16" t="s">
        <v>86</v>
      </c>
      <c r="F25" s="16" t="s">
        <v>87</v>
      </c>
      <c r="G25" s="15">
        <v>63</v>
      </c>
      <c r="H25" s="17">
        <f>G25*0.4</f>
        <v>25.2</v>
      </c>
      <c r="I25" s="17">
        <v>69.8</v>
      </c>
      <c r="J25" s="17">
        <f>I25*0.6</f>
        <v>41.88</v>
      </c>
      <c r="K25" s="22"/>
      <c r="L25" s="22"/>
      <c r="M25" s="14"/>
      <c r="N25" s="14"/>
      <c r="O25" s="14"/>
      <c r="P25" s="23">
        <f>J25+H25+K25+M25+N25+O25+L25</f>
        <v>67.08</v>
      </c>
      <c r="Q25" s="14"/>
      <c r="R25" s="25"/>
    </row>
    <row r="26" s="2" customFormat="1" customHeight="1" spans="1:18">
      <c r="A26" s="14">
        <v>25</v>
      </c>
      <c r="B26" s="14" t="s">
        <v>18</v>
      </c>
      <c r="C26" s="14" t="s">
        <v>19</v>
      </c>
      <c r="D26" s="15" t="s">
        <v>41</v>
      </c>
      <c r="E26" s="16" t="s">
        <v>88</v>
      </c>
      <c r="F26" s="16" t="s">
        <v>89</v>
      </c>
      <c r="G26" s="15">
        <v>66</v>
      </c>
      <c r="H26" s="17">
        <f>G26*0.4</f>
        <v>26.4</v>
      </c>
      <c r="I26" s="17">
        <v>67.4</v>
      </c>
      <c r="J26" s="17">
        <f>I26*0.6</f>
        <v>40.44</v>
      </c>
      <c r="K26" s="22"/>
      <c r="L26" s="22"/>
      <c r="M26" s="14"/>
      <c r="N26" s="14"/>
      <c r="O26" s="14"/>
      <c r="P26" s="23">
        <f>J26+H26+K26+M26+N26+O26+L26</f>
        <v>66.84</v>
      </c>
      <c r="Q26" s="14"/>
      <c r="R26" s="25"/>
    </row>
    <row r="27" s="2" customFormat="1" customHeight="1" spans="1:18">
      <c r="A27" s="14">
        <v>26</v>
      </c>
      <c r="B27" s="14" t="s">
        <v>18</v>
      </c>
      <c r="C27" s="14" t="s">
        <v>19</v>
      </c>
      <c r="D27" s="15" t="s">
        <v>41</v>
      </c>
      <c r="E27" s="16" t="s">
        <v>90</v>
      </c>
      <c r="F27" s="16" t="s">
        <v>91</v>
      </c>
      <c r="G27" s="15">
        <v>62</v>
      </c>
      <c r="H27" s="17">
        <f>G27*0.4</f>
        <v>24.8</v>
      </c>
      <c r="I27" s="17">
        <v>69.8</v>
      </c>
      <c r="J27" s="17">
        <f>I27*0.6</f>
        <v>41.88</v>
      </c>
      <c r="K27" s="22"/>
      <c r="L27" s="22"/>
      <c r="M27" s="14"/>
      <c r="N27" s="14"/>
      <c r="O27" s="14"/>
      <c r="P27" s="23">
        <f>J27+H27+K27+M27+N27+O27+L27</f>
        <v>66.68</v>
      </c>
      <c r="Q27" s="14"/>
      <c r="R27" s="25"/>
    </row>
    <row r="28" s="2" customFormat="1" customHeight="1" spans="1:18">
      <c r="A28" s="14">
        <v>27</v>
      </c>
      <c r="B28" s="14" t="s">
        <v>18</v>
      </c>
      <c r="C28" s="14" t="s">
        <v>19</v>
      </c>
      <c r="D28" s="15" t="s">
        <v>92</v>
      </c>
      <c r="E28" s="16" t="s">
        <v>93</v>
      </c>
      <c r="F28" s="16" t="s">
        <v>94</v>
      </c>
      <c r="G28" s="15">
        <v>63</v>
      </c>
      <c r="H28" s="17">
        <f>G28*0.4</f>
        <v>25.2</v>
      </c>
      <c r="I28" s="17">
        <v>69</v>
      </c>
      <c r="J28" s="17">
        <f>I28*0.6</f>
        <v>41.4</v>
      </c>
      <c r="K28" s="22"/>
      <c r="L28" s="22"/>
      <c r="M28" s="14"/>
      <c r="N28" s="14"/>
      <c r="O28" s="14"/>
      <c r="P28" s="23">
        <f>J28+H28+K28+M28+N28+O28+L28</f>
        <v>66.6</v>
      </c>
      <c r="Q28" s="14"/>
      <c r="R28" s="25"/>
    </row>
    <row r="29" s="2" customFormat="1" customHeight="1" spans="1:18">
      <c r="A29" s="14">
        <v>28</v>
      </c>
      <c r="B29" s="14" t="s">
        <v>18</v>
      </c>
      <c r="C29" s="14" t="s">
        <v>19</v>
      </c>
      <c r="D29" s="15" t="s">
        <v>92</v>
      </c>
      <c r="E29" s="16" t="s">
        <v>95</v>
      </c>
      <c r="F29" s="16" t="s">
        <v>96</v>
      </c>
      <c r="G29" s="15">
        <v>63</v>
      </c>
      <c r="H29" s="17">
        <f>G29*0.4</f>
        <v>25.2</v>
      </c>
      <c r="I29" s="17">
        <v>68.6</v>
      </c>
      <c r="J29" s="17">
        <f>I29*0.6</f>
        <v>41.16</v>
      </c>
      <c r="K29" s="22"/>
      <c r="L29" s="22"/>
      <c r="M29" s="14"/>
      <c r="N29" s="14"/>
      <c r="O29" s="14"/>
      <c r="P29" s="23">
        <f>J29+H29+K29+M29+N29+O29+L29</f>
        <v>66.36</v>
      </c>
      <c r="Q29" s="14"/>
      <c r="R29" s="25"/>
    </row>
    <row r="30" s="2" customFormat="1" customHeight="1" spans="1:18">
      <c r="A30" s="14">
        <v>29</v>
      </c>
      <c r="B30" s="14" t="s">
        <v>18</v>
      </c>
      <c r="C30" s="14" t="s">
        <v>19</v>
      </c>
      <c r="D30" s="15" t="s">
        <v>97</v>
      </c>
      <c r="E30" s="16" t="s">
        <v>98</v>
      </c>
      <c r="F30" s="16" t="s">
        <v>99</v>
      </c>
      <c r="G30" s="15">
        <v>64</v>
      </c>
      <c r="H30" s="17">
        <f>G30*0.4</f>
        <v>25.6</v>
      </c>
      <c r="I30" s="17">
        <v>67.8</v>
      </c>
      <c r="J30" s="17">
        <f>I30*0.6</f>
        <v>40.68</v>
      </c>
      <c r="K30" s="22"/>
      <c r="L30" s="22"/>
      <c r="M30" s="14"/>
      <c r="N30" s="14"/>
      <c r="O30" s="14"/>
      <c r="P30" s="23">
        <f>J30+H30+K30+M30+N30+O30+L30</f>
        <v>66.28</v>
      </c>
      <c r="Q30" s="14"/>
      <c r="R30" s="25"/>
    </row>
    <row r="31" s="2" customFormat="1" customHeight="1" spans="1:18">
      <c r="A31" s="14">
        <v>30</v>
      </c>
      <c r="B31" s="14" t="s">
        <v>18</v>
      </c>
      <c r="C31" s="14" t="s">
        <v>19</v>
      </c>
      <c r="D31" s="15" t="s">
        <v>100</v>
      </c>
      <c r="E31" s="16" t="s">
        <v>101</v>
      </c>
      <c r="F31" s="16" t="s">
        <v>102</v>
      </c>
      <c r="G31" s="15">
        <v>62</v>
      </c>
      <c r="H31" s="17">
        <f>G31*0.4</f>
        <v>24.8</v>
      </c>
      <c r="I31" s="17">
        <v>68.8</v>
      </c>
      <c r="J31" s="17">
        <f>I31*0.6</f>
        <v>41.28</v>
      </c>
      <c r="K31" s="22"/>
      <c r="L31" s="22"/>
      <c r="M31" s="14"/>
      <c r="N31" s="14"/>
      <c r="O31" s="14"/>
      <c r="P31" s="23">
        <f>J31+H31+K31+M31+N31+O31+L31</f>
        <v>66.08</v>
      </c>
      <c r="Q31" s="14"/>
      <c r="R31" s="25"/>
    </row>
    <row r="32" s="2" customFormat="1" customHeight="1" spans="1:18">
      <c r="A32" s="14">
        <v>31</v>
      </c>
      <c r="B32" s="14" t="s">
        <v>18</v>
      </c>
      <c r="C32" s="14" t="s">
        <v>19</v>
      </c>
      <c r="D32" s="15" t="s">
        <v>103</v>
      </c>
      <c r="E32" s="16" t="s">
        <v>104</v>
      </c>
      <c r="F32" s="16" t="s">
        <v>105</v>
      </c>
      <c r="G32" s="15">
        <v>63</v>
      </c>
      <c r="H32" s="17">
        <f>G32*0.4</f>
        <v>25.2</v>
      </c>
      <c r="I32" s="17">
        <v>68</v>
      </c>
      <c r="J32" s="17">
        <f>I32*0.6</f>
        <v>40.8</v>
      </c>
      <c r="K32" s="22"/>
      <c r="L32" s="22"/>
      <c r="M32" s="14"/>
      <c r="N32" s="14"/>
      <c r="O32" s="14"/>
      <c r="P32" s="23">
        <f>J32+H32+K32+M32+N32+O32+L32</f>
        <v>66</v>
      </c>
      <c r="Q32" s="14"/>
      <c r="R32" s="25"/>
    </row>
    <row r="33" s="2" customFormat="1" customHeight="1" spans="1:18">
      <c r="A33" s="14">
        <v>32</v>
      </c>
      <c r="B33" s="14" t="s">
        <v>18</v>
      </c>
      <c r="C33" s="14" t="s">
        <v>19</v>
      </c>
      <c r="D33" s="15" t="s">
        <v>30</v>
      </c>
      <c r="E33" s="16" t="s">
        <v>106</v>
      </c>
      <c r="F33" s="16" t="s">
        <v>107</v>
      </c>
      <c r="G33" s="15">
        <v>63</v>
      </c>
      <c r="H33" s="17">
        <f>G33*0.4</f>
        <v>25.2</v>
      </c>
      <c r="I33" s="17">
        <v>67.4</v>
      </c>
      <c r="J33" s="17">
        <f>I33*0.6</f>
        <v>40.44</v>
      </c>
      <c r="K33" s="22"/>
      <c r="L33" s="22"/>
      <c r="M33" s="14"/>
      <c r="N33" s="14"/>
      <c r="O33" s="14"/>
      <c r="P33" s="23">
        <f>J33+H33+K33+M33+N33+O33+L33</f>
        <v>65.64</v>
      </c>
      <c r="Q33" s="14"/>
      <c r="R33" s="25"/>
    </row>
    <row r="34" s="2" customFormat="1" customHeight="1" spans="1:18">
      <c r="A34" s="14">
        <v>33</v>
      </c>
      <c r="B34" s="14" t="s">
        <v>18</v>
      </c>
      <c r="C34" s="14" t="s">
        <v>19</v>
      </c>
      <c r="D34" s="15" t="s">
        <v>108</v>
      </c>
      <c r="E34" s="16" t="s">
        <v>109</v>
      </c>
      <c r="F34" s="16" t="s">
        <v>110</v>
      </c>
      <c r="G34" s="15">
        <v>63</v>
      </c>
      <c r="H34" s="17">
        <f>G34*0.4</f>
        <v>25.2</v>
      </c>
      <c r="I34" s="17">
        <v>67.2</v>
      </c>
      <c r="J34" s="17">
        <f>I34*0.6</f>
        <v>40.32</v>
      </c>
      <c r="K34" s="22"/>
      <c r="L34" s="22"/>
      <c r="M34" s="14"/>
      <c r="N34" s="14"/>
      <c r="O34" s="14"/>
      <c r="P34" s="23">
        <f>J34+H34+K34+M34+N34+O34+L34</f>
        <v>65.52</v>
      </c>
      <c r="Q34" s="14"/>
      <c r="R34" s="25"/>
    </row>
    <row r="35" s="2" customFormat="1" customHeight="1" spans="1:18">
      <c r="A35" s="14">
        <v>34</v>
      </c>
      <c r="B35" s="14" t="s">
        <v>18</v>
      </c>
      <c r="C35" s="14" t="s">
        <v>19</v>
      </c>
      <c r="D35" s="15" t="s">
        <v>41</v>
      </c>
      <c r="E35" s="16" t="s">
        <v>111</v>
      </c>
      <c r="F35" s="16" t="s">
        <v>112</v>
      </c>
      <c r="G35" s="15">
        <v>66</v>
      </c>
      <c r="H35" s="17">
        <f>G35*0.4</f>
        <v>26.4</v>
      </c>
      <c r="I35" s="17">
        <v>64.4</v>
      </c>
      <c r="J35" s="17">
        <f>I35*0.6</f>
        <v>38.64</v>
      </c>
      <c r="K35" s="22"/>
      <c r="L35" s="22"/>
      <c r="M35" s="14"/>
      <c r="N35" s="14"/>
      <c r="O35" s="14"/>
      <c r="P35" s="23">
        <f>J35+H35+K35+M35+N35+O35+L35</f>
        <v>65.04</v>
      </c>
      <c r="Q35" s="14"/>
      <c r="R35" s="25"/>
    </row>
    <row r="36" s="2" customFormat="1" customHeight="1" spans="1:18">
      <c r="A36" s="14">
        <v>35</v>
      </c>
      <c r="B36" s="14" t="s">
        <v>18</v>
      </c>
      <c r="C36" s="14" t="s">
        <v>19</v>
      </c>
      <c r="D36" s="15" t="s">
        <v>67</v>
      </c>
      <c r="E36" s="16" t="s">
        <v>113</v>
      </c>
      <c r="F36" s="16" t="s">
        <v>114</v>
      </c>
      <c r="G36" s="15">
        <v>63</v>
      </c>
      <c r="H36" s="17">
        <f>G36*0.4</f>
        <v>25.2</v>
      </c>
      <c r="I36" s="17">
        <v>65.4</v>
      </c>
      <c r="J36" s="17">
        <f>I36*0.6</f>
        <v>39.24</v>
      </c>
      <c r="K36" s="22"/>
      <c r="L36" s="22"/>
      <c r="M36" s="14"/>
      <c r="N36" s="14"/>
      <c r="O36" s="14"/>
      <c r="P36" s="23">
        <f>J36+H36+K36+M36+N36+O36+L36</f>
        <v>64.44</v>
      </c>
      <c r="Q36" s="14"/>
      <c r="R36" s="25"/>
    </row>
    <row r="37" s="2" customFormat="1" customHeight="1" spans="1:18">
      <c r="A37" s="14">
        <v>36</v>
      </c>
      <c r="B37" s="14" t="s">
        <v>18</v>
      </c>
      <c r="C37" s="14" t="s">
        <v>19</v>
      </c>
      <c r="D37" s="15" t="s">
        <v>115</v>
      </c>
      <c r="E37" s="16" t="s">
        <v>116</v>
      </c>
      <c r="F37" s="16" t="s">
        <v>117</v>
      </c>
      <c r="G37" s="15">
        <v>63</v>
      </c>
      <c r="H37" s="17">
        <f>G37*0.4</f>
        <v>25.2</v>
      </c>
      <c r="I37" s="17">
        <v>65</v>
      </c>
      <c r="J37" s="17">
        <f>I37*0.6</f>
        <v>39</v>
      </c>
      <c r="K37" s="22"/>
      <c r="L37" s="22"/>
      <c r="M37" s="14"/>
      <c r="N37" s="14"/>
      <c r="O37" s="14"/>
      <c r="P37" s="23">
        <f>J37+H37+K37+M37+N37+O37+L37</f>
        <v>64.2</v>
      </c>
      <c r="Q37" s="14"/>
      <c r="R37" s="25"/>
    </row>
    <row r="38" s="2" customFormat="1" customHeight="1" spans="1:18">
      <c r="A38" s="14">
        <v>37</v>
      </c>
      <c r="B38" s="14" t="s">
        <v>18</v>
      </c>
      <c r="C38" s="14" t="s">
        <v>19</v>
      </c>
      <c r="D38" s="15" t="s">
        <v>118</v>
      </c>
      <c r="E38" s="16" t="s">
        <v>119</v>
      </c>
      <c r="F38" s="16" t="s">
        <v>120</v>
      </c>
      <c r="G38" s="15">
        <v>62</v>
      </c>
      <c r="H38" s="17">
        <f>G38*0.4</f>
        <v>24.8</v>
      </c>
      <c r="I38" s="17">
        <v>65.4</v>
      </c>
      <c r="J38" s="17">
        <f>I38*0.6</f>
        <v>39.24</v>
      </c>
      <c r="K38" s="22"/>
      <c r="L38" s="22"/>
      <c r="M38" s="14"/>
      <c r="N38" s="14"/>
      <c r="O38" s="14"/>
      <c r="P38" s="23">
        <f>J38+H38+K38+M38+N38+O38+L38</f>
        <v>64.04</v>
      </c>
      <c r="Q38" s="14"/>
      <c r="R38" s="25"/>
    </row>
    <row r="39" s="2" customFormat="1" customHeight="1" spans="1:18">
      <c r="A39" s="14">
        <v>38</v>
      </c>
      <c r="B39" s="14" t="s">
        <v>18</v>
      </c>
      <c r="C39" s="14" t="s">
        <v>19</v>
      </c>
      <c r="D39" s="15" t="s">
        <v>121</v>
      </c>
      <c r="E39" s="16" t="s">
        <v>122</v>
      </c>
      <c r="F39" s="16" t="s">
        <v>123</v>
      </c>
      <c r="G39" s="15">
        <v>62</v>
      </c>
      <c r="H39" s="17">
        <f>G39*0.4</f>
        <v>24.8</v>
      </c>
      <c r="I39" s="17">
        <v>64</v>
      </c>
      <c r="J39" s="17">
        <f>I39*0.6</f>
        <v>38.4</v>
      </c>
      <c r="K39" s="22"/>
      <c r="L39" s="22"/>
      <c r="M39" s="14"/>
      <c r="N39" s="14"/>
      <c r="O39" s="14"/>
      <c r="P39" s="23">
        <f>J39+H39+K39+M39+N39+O39+L39</f>
        <v>63.2</v>
      </c>
      <c r="Q39" s="14"/>
      <c r="R39" s="25"/>
    </row>
  </sheetData>
  <autoFilter ref="A1:R39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夏卿悠</cp:lastModifiedBy>
  <dcterms:created xsi:type="dcterms:W3CDTF">2023-08-14T05:57:39Z</dcterms:created>
  <dcterms:modified xsi:type="dcterms:W3CDTF">2023-08-14T05:57:48Z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49D30BF4D7484667995413E7B4742772_11</vt:lpwstr>
  </property>
  <property fmtid="{D5CDD505-2E9C-101B-9397-08002B2CF9AE}" pid="3" name="KSOProductBuildVer">
    <vt:lpwstr>2052-12.1.0.15336</vt:lpwstr>
  </property>
</Properties>
</file>