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15"/>
  </bookViews>
  <sheets>
    <sheet name="和田师范专科学校2023年面向社会公开招聘同职级高层次人才" sheetId="5" r:id="rId1"/>
  </sheets>
  <definedNames>
    <definedName name="_xlnm._FilterDatabase" localSheetId="0" hidden="1">和田师范专科学校2023年面向社会公开招聘同职级高层次人才!$A$3:$L$13</definedName>
    <definedName name="_xlnm.Print_Area" localSheetId="0">和田师范专科学校2023年面向社会公开招聘同职级高层次人才!$A$1:$L$13</definedName>
    <definedName name="_xlnm.Print_Titles" localSheetId="0">和田师范专科学校2023年面向社会公开招聘同职级高层次人才!$2:$3</definedName>
  </definedNames>
  <calcPr calcId="144525"/>
</workbook>
</file>

<file path=xl/sharedStrings.xml><?xml version="1.0" encoding="utf-8"?>
<sst xmlns="http://schemas.openxmlformats.org/spreadsheetml/2006/main" count="74" uniqueCount="48">
  <si>
    <t>附件2：</t>
  </si>
  <si>
    <t>和田师范专科学校2023年面向社会公开招聘同职级高层次人才
总成绩及入围体检人员名单（辅导员岗）</t>
  </si>
  <si>
    <t>序号</t>
  </si>
  <si>
    <t>报考岗位</t>
  </si>
  <si>
    <t>岗位代码</t>
  </si>
  <si>
    <t>姓名</t>
  </si>
  <si>
    <t>身份证号</t>
  </si>
  <si>
    <t>准考证号</t>
  </si>
  <si>
    <t>笔试成绩</t>
  </si>
  <si>
    <t>笔试成绩*0.4</t>
  </si>
  <si>
    <t>面试成绩</t>
  </si>
  <si>
    <t>面试成绩*0.6</t>
  </si>
  <si>
    <t>总成绩
（笔试成绩*0.4+面试成绩*0.6）</t>
  </si>
  <si>
    <t>是否入
围体检</t>
  </si>
  <si>
    <t>辅导员</t>
  </si>
  <si>
    <t>HZ015</t>
  </si>
  <si>
    <t>李彰明</t>
  </si>
  <si>
    <t>140622********471X</t>
  </si>
  <si>
    <t>20230320</t>
  </si>
  <si>
    <t>是</t>
  </si>
  <si>
    <t>贾健红</t>
  </si>
  <si>
    <t>140603********4927</t>
  </si>
  <si>
    <t>20230305</t>
  </si>
  <si>
    <t>乃扎尔江·乃比江</t>
  </si>
  <si>
    <t>653222********0035</t>
  </si>
  <si>
    <t>20230420</t>
  </si>
  <si>
    <t>杨堡</t>
  </si>
  <si>
    <t>532923********0919</t>
  </si>
  <si>
    <t>20230522</t>
  </si>
  <si>
    <t>杨亚萍</t>
  </si>
  <si>
    <t>620123********8548</t>
  </si>
  <si>
    <t>20230417</t>
  </si>
  <si>
    <t>否</t>
  </si>
  <si>
    <t>阿依加玛丽·肉孜托合提</t>
  </si>
  <si>
    <t>653225********5529</t>
  </si>
  <si>
    <t>20230507</t>
  </si>
  <si>
    <t>努尔加玛丽·买买提明</t>
  </si>
  <si>
    <t>653225********0027</t>
  </si>
  <si>
    <t>20230403</t>
  </si>
  <si>
    <t>汤薪琳</t>
  </si>
  <si>
    <t>500384********132X</t>
  </si>
  <si>
    <t>20230308</t>
  </si>
  <si>
    <t>刘慈严</t>
  </si>
  <si>
    <t>653221********0283</t>
  </si>
  <si>
    <t>20230510</t>
  </si>
  <si>
    <t>迪力胡玛尔·麦麦提吐尔逊</t>
  </si>
  <si>
    <t>653024********0220</t>
  </si>
  <si>
    <t>20230313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</si>
</sst>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view="pageBreakPreview" zoomScaleNormal="100" zoomScaleSheetLayoutView="100" workbookViewId="0">
      <selection activeCell="L4" sqref="L4:L7"/>
    </sheetView>
  </sheetViews>
  <sheetFormatPr defaultColWidth="9" defaultRowHeight="14.4"/>
  <cols>
    <col min="1" max="1" width="6.55555555555556" style="1" customWidth="1"/>
    <col min="2" max="2" width="10.3333333333333" style="1" customWidth="1"/>
    <col min="3" max="3" width="9.88888888888889" style="1" customWidth="1"/>
    <col min="4" max="4" width="19.1111111111111" style="2" customWidth="1"/>
    <col min="5" max="5" width="20.8888888888889" style="3" customWidth="1"/>
    <col min="6" max="6" width="10.6666666666667" style="4" customWidth="1"/>
    <col min="7" max="7" width="10.7777777777778" style="4" customWidth="1"/>
    <col min="8" max="8" width="13.7777777777778" style="4" customWidth="1"/>
    <col min="9" max="9" width="11.5555555555556" style="4" customWidth="1"/>
    <col min="10" max="10" width="13.7777777777778" style="4" customWidth="1"/>
    <col min="11" max="11" width="15.7777777777778" style="4" customWidth="1"/>
    <col min="12" max="12" width="9.33333333333333" style="4" customWidth="1"/>
    <col min="13" max="16384" width="9" style="1"/>
  </cols>
  <sheetData>
    <row r="1" ht="17.4" spans="1:3">
      <c r="A1" s="5" t="s">
        <v>0</v>
      </c>
      <c r="B1" s="5"/>
      <c r="C1" s="5"/>
    </row>
    <row r="2" ht="5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4.8" spans="1:12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4" t="s">
        <v>12</v>
      </c>
      <c r="L3" s="14" t="s">
        <v>13</v>
      </c>
    </row>
    <row r="4" ht="36" customHeight="1" spans="1:12">
      <c r="A4" s="10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1" t="s">
        <v>18</v>
      </c>
      <c r="G4" s="12">
        <v>75</v>
      </c>
      <c r="H4" s="12">
        <f t="shared" ref="H4:H13" si="0">G4*0.4</f>
        <v>30</v>
      </c>
      <c r="I4" s="12">
        <v>87</v>
      </c>
      <c r="J4" s="12">
        <f t="shared" ref="J4:J13" si="1">I4*0.6</f>
        <v>52.2</v>
      </c>
      <c r="K4" s="12">
        <f t="shared" ref="K4:K13" si="2">H4+J4</f>
        <v>82.2</v>
      </c>
      <c r="L4" s="12" t="s">
        <v>19</v>
      </c>
    </row>
    <row r="5" ht="36" customHeight="1" spans="1:12">
      <c r="A5" s="10">
        <v>2</v>
      </c>
      <c r="B5" s="10" t="s">
        <v>14</v>
      </c>
      <c r="C5" s="10" t="s">
        <v>15</v>
      </c>
      <c r="D5" s="11" t="s">
        <v>20</v>
      </c>
      <c r="E5" s="11" t="s">
        <v>21</v>
      </c>
      <c r="F5" s="11" t="s">
        <v>22</v>
      </c>
      <c r="G5" s="12">
        <v>72</v>
      </c>
      <c r="H5" s="12">
        <f t="shared" si="0"/>
        <v>28.8</v>
      </c>
      <c r="I5" s="12">
        <v>88.4</v>
      </c>
      <c r="J5" s="12">
        <f t="shared" si="1"/>
        <v>53.04</v>
      </c>
      <c r="K5" s="12">
        <f t="shared" si="2"/>
        <v>81.84</v>
      </c>
      <c r="L5" s="12" t="s">
        <v>19</v>
      </c>
    </row>
    <row r="6" ht="36" customHeight="1" spans="1:12">
      <c r="A6" s="10">
        <v>3</v>
      </c>
      <c r="B6" s="10" t="s">
        <v>14</v>
      </c>
      <c r="C6" s="10" t="s">
        <v>15</v>
      </c>
      <c r="D6" s="11" t="s">
        <v>23</v>
      </c>
      <c r="E6" s="11" t="s">
        <v>24</v>
      </c>
      <c r="F6" s="11" t="s">
        <v>25</v>
      </c>
      <c r="G6" s="13">
        <v>68</v>
      </c>
      <c r="H6" s="12">
        <f t="shared" si="0"/>
        <v>27.2</v>
      </c>
      <c r="I6" s="13">
        <v>85.8</v>
      </c>
      <c r="J6" s="12">
        <f t="shared" si="1"/>
        <v>51.48</v>
      </c>
      <c r="K6" s="12">
        <f t="shared" si="2"/>
        <v>78.68</v>
      </c>
      <c r="L6" s="12" t="s">
        <v>19</v>
      </c>
    </row>
    <row r="7" ht="36" customHeight="1" spans="1:12">
      <c r="A7" s="10">
        <v>4</v>
      </c>
      <c r="B7" s="10" t="s">
        <v>14</v>
      </c>
      <c r="C7" s="10" t="s">
        <v>15</v>
      </c>
      <c r="D7" s="11" t="s">
        <v>26</v>
      </c>
      <c r="E7" s="11" t="s">
        <v>27</v>
      </c>
      <c r="F7" s="11" t="s">
        <v>28</v>
      </c>
      <c r="G7" s="13">
        <v>71</v>
      </c>
      <c r="H7" s="12">
        <f t="shared" si="0"/>
        <v>28.4</v>
      </c>
      <c r="I7" s="13">
        <v>83.8</v>
      </c>
      <c r="J7" s="12">
        <f t="shared" si="1"/>
        <v>50.28</v>
      </c>
      <c r="K7" s="12">
        <f t="shared" si="2"/>
        <v>78.68</v>
      </c>
      <c r="L7" s="12" t="s">
        <v>19</v>
      </c>
    </row>
    <row r="8" ht="36" customHeight="1" spans="1:12">
      <c r="A8" s="10">
        <v>5</v>
      </c>
      <c r="B8" s="10" t="s">
        <v>14</v>
      </c>
      <c r="C8" s="10" t="s">
        <v>15</v>
      </c>
      <c r="D8" s="11" t="s">
        <v>29</v>
      </c>
      <c r="E8" s="11" t="s">
        <v>30</v>
      </c>
      <c r="F8" s="11" t="s">
        <v>31</v>
      </c>
      <c r="G8" s="13">
        <v>74</v>
      </c>
      <c r="H8" s="12">
        <f t="shared" si="0"/>
        <v>29.6</v>
      </c>
      <c r="I8" s="13">
        <v>81.4</v>
      </c>
      <c r="J8" s="12">
        <f t="shared" si="1"/>
        <v>48.84</v>
      </c>
      <c r="K8" s="12">
        <f t="shared" si="2"/>
        <v>78.44</v>
      </c>
      <c r="L8" s="13" t="s">
        <v>32</v>
      </c>
    </row>
    <row r="9" ht="36" customHeight="1" spans="1:12">
      <c r="A9" s="10">
        <v>6</v>
      </c>
      <c r="B9" s="10" t="s">
        <v>14</v>
      </c>
      <c r="C9" s="10" t="s">
        <v>15</v>
      </c>
      <c r="D9" s="11" t="s">
        <v>33</v>
      </c>
      <c r="E9" s="11" t="s">
        <v>34</v>
      </c>
      <c r="F9" s="11" t="s">
        <v>35</v>
      </c>
      <c r="G9" s="13">
        <v>69</v>
      </c>
      <c r="H9" s="12">
        <f t="shared" si="0"/>
        <v>27.6</v>
      </c>
      <c r="I9" s="13">
        <v>79.8</v>
      </c>
      <c r="J9" s="12">
        <f t="shared" si="1"/>
        <v>47.88</v>
      </c>
      <c r="K9" s="12">
        <f t="shared" si="2"/>
        <v>75.48</v>
      </c>
      <c r="L9" s="13" t="s">
        <v>32</v>
      </c>
    </row>
    <row r="10" ht="36" customHeight="1" spans="1:12">
      <c r="A10" s="10">
        <v>7</v>
      </c>
      <c r="B10" s="10" t="s">
        <v>14</v>
      </c>
      <c r="C10" s="10" t="s">
        <v>15</v>
      </c>
      <c r="D10" s="11" t="s">
        <v>36</v>
      </c>
      <c r="E10" s="11" t="s">
        <v>37</v>
      </c>
      <c r="F10" s="11" t="s">
        <v>38</v>
      </c>
      <c r="G10" s="13">
        <v>66</v>
      </c>
      <c r="H10" s="12">
        <f t="shared" si="0"/>
        <v>26.4</v>
      </c>
      <c r="I10" s="13">
        <v>78.6</v>
      </c>
      <c r="J10" s="12">
        <f t="shared" si="1"/>
        <v>47.16</v>
      </c>
      <c r="K10" s="12">
        <f t="shared" si="2"/>
        <v>73.56</v>
      </c>
      <c r="L10" s="13" t="s">
        <v>32</v>
      </c>
    </row>
    <row r="11" ht="36" customHeight="1" spans="1:12">
      <c r="A11" s="10">
        <v>8</v>
      </c>
      <c r="B11" s="10" t="s">
        <v>14</v>
      </c>
      <c r="C11" s="10" t="s">
        <v>15</v>
      </c>
      <c r="D11" s="11" t="s">
        <v>39</v>
      </c>
      <c r="E11" s="11" t="s">
        <v>40</v>
      </c>
      <c r="F11" s="11" t="s">
        <v>41</v>
      </c>
      <c r="G11" s="12">
        <v>67</v>
      </c>
      <c r="H11" s="12">
        <f t="shared" si="0"/>
        <v>26.8</v>
      </c>
      <c r="I11" s="12">
        <v>76.8</v>
      </c>
      <c r="J11" s="12">
        <f t="shared" si="1"/>
        <v>46.08</v>
      </c>
      <c r="K11" s="12">
        <f t="shared" si="2"/>
        <v>72.88</v>
      </c>
      <c r="L11" s="13" t="s">
        <v>32</v>
      </c>
    </row>
    <row r="12" ht="36" customHeight="1" spans="1:12">
      <c r="A12" s="10">
        <v>9</v>
      </c>
      <c r="B12" s="10" t="s">
        <v>14</v>
      </c>
      <c r="C12" s="10" t="s">
        <v>15</v>
      </c>
      <c r="D12" s="11" t="s">
        <v>42</v>
      </c>
      <c r="E12" s="11" t="s">
        <v>43</v>
      </c>
      <c r="F12" s="11" t="s">
        <v>44</v>
      </c>
      <c r="G12" s="13">
        <v>69</v>
      </c>
      <c r="H12" s="12">
        <f t="shared" si="0"/>
        <v>27.6</v>
      </c>
      <c r="I12" s="13">
        <v>73</v>
      </c>
      <c r="J12" s="12">
        <f t="shared" si="1"/>
        <v>43.8</v>
      </c>
      <c r="K12" s="12">
        <f t="shared" si="2"/>
        <v>71.4</v>
      </c>
      <c r="L12" s="13" t="s">
        <v>32</v>
      </c>
    </row>
    <row r="13" ht="36" customHeight="1" spans="1:12">
      <c r="A13" s="10">
        <v>10</v>
      </c>
      <c r="B13" s="10" t="s">
        <v>14</v>
      </c>
      <c r="C13" s="10" t="s">
        <v>15</v>
      </c>
      <c r="D13" s="11" t="s">
        <v>45</v>
      </c>
      <c r="E13" s="11" t="s">
        <v>46</v>
      </c>
      <c r="F13" s="11" t="s">
        <v>47</v>
      </c>
      <c r="G13" s="12">
        <v>66</v>
      </c>
      <c r="H13" s="12">
        <f t="shared" si="0"/>
        <v>26.4</v>
      </c>
      <c r="I13" s="12">
        <v>71.4</v>
      </c>
      <c r="J13" s="12">
        <f t="shared" si="1"/>
        <v>42.84</v>
      </c>
      <c r="K13" s="12">
        <f t="shared" si="2"/>
        <v>69.24</v>
      </c>
      <c r="L13" s="13" t="s">
        <v>32</v>
      </c>
    </row>
  </sheetData>
  <sortState ref="A4:L13">
    <sortCondition ref="K4" descending="1"/>
  </sortState>
  <mergeCells count="1">
    <mergeCell ref="A2:L2"/>
  </mergeCells>
  <printOptions horizontalCentered="1"/>
  <pageMargins left="0.306944444444444" right="0.306944444444444" top="0.751388888888889" bottom="0.751388888888889" header="0.298611111111111" footer="0.298611111111111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和田师范专科学校2023年面向社会公开招聘同职级高层次人才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ANDY</cp:lastModifiedBy>
  <dcterms:created xsi:type="dcterms:W3CDTF">2023-05-12T08:34:00Z</dcterms:created>
  <dcterms:modified xsi:type="dcterms:W3CDTF">2023-08-10T10:07:05Z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54084352F50D424E9416ED582E8EF902_12</vt:lpwstr>
  </property>
  <property fmtid="{D5CDD505-2E9C-101B-9397-08002B2CF9AE}" pid="3" name="KSOProductBuildVer">
    <vt:lpwstr>2052-10.8.2.6837</vt:lpwstr>
  </property>
</Properties>
</file>