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Sheet1!$A$4:$K$270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<sst xmlns="http://schemas.openxmlformats.org/spreadsheetml/2006/main" count="1120" uniqueCount="580">
  <si>
    <t>附件2：</t>
  </si>
  <si>
    <t>绛县2023年公开招聘教师综合成绩</t>
  </si>
  <si>
    <t>招聘单位</t>
  </si>
  <si>
    <t>岗位名称</t>
  </si>
  <si>
    <t>考号</t>
  </si>
  <si>
    <t>姓名</t>
  </si>
  <si>
    <t>笔试</t>
  </si>
  <si>
    <t>面试</t>
  </si>
  <si>
    <t>综合成绩</t>
  </si>
  <si>
    <t>名次</t>
  </si>
  <si>
    <t>备注</t>
  </si>
  <si>
    <t>笔试成绩</t>
  </si>
  <si>
    <t>折合分</t>
  </si>
  <si>
    <t>面试成绩</t>
  </si>
  <si>
    <t>绛县县直初级中学校</t>
  </si>
  <si>
    <t>初中语文教师</t>
  </si>
  <si>
    <t>20230012426</t>
  </si>
  <si>
    <t>宋睿</t>
  </si>
  <si>
    <t>20230025507</t>
  </si>
  <si>
    <t>韩美玲</t>
  </si>
  <si>
    <t>20230013511</t>
  </si>
  <si>
    <t>刘姗姗</t>
  </si>
  <si>
    <t>20230012221</t>
  </si>
  <si>
    <t>陈颖</t>
  </si>
  <si>
    <t>20230012929</t>
  </si>
  <si>
    <t>靳一爽</t>
  </si>
  <si>
    <t>20230013105</t>
  </si>
  <si>
    <t>郭一诺</t>
  </si>
  <si>
    <t>缺考</t>
  </si>
  <si>
    <t>初中英语教师</t>
  </si>
  <si>
    <t>20230024029</t>
  </si>
  <si>
    <t>郝婉童</t>
  </si>
  <si>
    <t>20230012002</t>
  </si>
  <si>
    <t>杨洁</t>
  </si>
  <si>
    <t>20230025817</t>
  </si>
  <si>
    <t>李旖</t>
  </si>
  <si>
    <t>初中道法教师</t>
  </si>
  <si>
    <t>20230023607</t>
  </si>
  <si>
    <t>刘曼荻</t>
  </si>
  <si>
    <t>20230010310</t>
  </si>
  <si>
    <t>马豆豆</t>
  </si>
  <si>
    <t>20230011629</t>
  </si>
  <si>
    <t>王浩吉</t>
  </si>
  <si>
    <t>绛县城关初级中学校</t>
  </si>
  <si>
    <t>20230024305</t>
  </si>
  <si>
    <t>王清璇</t>
  </si>
  <si>
    <t>20230010623</t>
  </si>
  <si>
    <t>刘垠</t>
  </si>
  <si>
    <t>初中数学教师</t>
  </si>
  <si>
    <t>20230013310</t>
  </si>
  <si>
    <t>柴怡然</t>
  </si>
  <si>
    <t>20230025619</t>
  </si>
  <si>
    <t>李轲</t>
  </si>
  <si>
    <t>20230024607</t>
  </si>
  <si>
    <t>王梓涵</t>
  </si>
  <si>
    <t>20230023906</t>
  </si>
  <si>
    <t>景李淼</t>
  </si>
  <si>
    <t>20230025407</t>
  </si>
  <si>
    <t>邵会会</t>
  </si>
  <si>
    <t>20230011015</t>
  </si>
  <si>
    <t>张倩</t>
  </si>
  <si>
    <t>20230025826</t>
  </si>
  <si>
    <t>张志洁</t>
  </si>
  <si>
    <t>20230010205</t>
  </si>
  <si>
    <t>王秀秀</t>
  </si>
  <si>
    <t>初中生物教师</t>
  </si>
  <si>
    <t>20230025001</t>
  </si>
  <si>
    <t>曹江可</t>
  </si>
  <si>
    <t>20230025318</t>
  </si>
  <si>
    <t>孙瑞鑫</t>
  </si>
  <si>
    <t>20230024802</t>
  </si>
  <si>
    <t>王莉</t>
  </si>
  <si>
    <t>绛县景云初级中学校</t>
  </si>
  <si>
    <t>20230024628</t>
  </si>
  <si>
    <t>赵丽梦</t>
  </si>
  <si>
    <t>20230012101</t>
  </si>
  <si>
    <t>张鑫婵</t>
  </si>
  <si>
    <t>20230025419</t>
  </si>
  <si>
    <t>柴珍珍</t>
  </si>
  <si>
    <t>20230010729</t>
  </si>
  <si>
    <t>张雅涵</t>
  </si>
  <si>
    <t>20230024308</t>
  </si>
  <si>
    <t>潘鑫烨</t>
  </si>
  <si>
    <t>20230023702</t>
  </si>
  <si>
    <t>冯美玲</t>
  </si>
  <si>
    <t>绛县横水镇初级中学校</t>
  </si>
  <si>
    <t>20230025607</t>
  </si>
  <si>
    <t>姚倩</t>
  </si>
  <si>
    <t>20230013304</t>
  </si>
  <si>
    <t>李金娜</t>
  </si>
  <si>
    <t>20230024502</t>
  </si>
  <si>
    <t>周瑶瑶</t>
  </si>
  <si>
    <t>20230011113</t>
  </si>
  <si>
    <t>刘瑜</t>
  </si>
  <si>
    <t>20230010305</t>
  </si>
  <si>
    <t>卢娇</t>
  </si>
  <si>
    <t>20230025709</t>
  </si>
  <si>
    <t>雷依佼</t>
  </si>
  <si>
    <t>20230011101</t>
  </si>
  <si>
    <t>贾江楠</t>
  </si>
  <si>
    <t>20230025610</t>
  </si>
  <si>
    <t>张迎新</t>
  </si>
  <si>
    <t>初中历史教师</t>
  </si>
  <si>
    <t>20230011012</t>
  </si>
  <si>
    <t>任康睿</t>
  </si>
  <si>
    <t>20230011329</t>
  </si>
  <si>
    <t>张瑾</t>
  </si>
  <si>
    <t>20230010714</t>
  </si>
  <si>
    <t>许昭昭</t>
  </si>
  <si>
    <t>绛县山冲学校</t>
  </si>
  <si>
    <t>20230010613</t>
  </si>
  <si>
    <t>孟瑶</t>
  </si>
  <si>
    <t>20230024323</t>
  </si>
  <si>
    <t>张君泽</t>
  </si>
  <si>
    <t>20230011109</t>
  </si>
  <si>
    <t>张磊洋</t>
  </si>
  <si>
    <t>20230025927</t>
  </si>
  <si>
    <t>王帅</t>
  </si>
  <si>
    <t>20230025811</t>
  </si>
  <si>
    <t>姜港娜</t>
  </si>
  <si>
    <t>初中化学教师</t>
  </si>
  <si>
    <t>20230012924</t>
  </si>
  <si>
    <t>李欣仪</t>
  </si>
  <si>
    <t>20230012228</t>
  </si>
  <si>
    <t>马江蓓</t>
  </si>
  <si>
    <t>20230024727</t>
  </si>
  <si>
    <t>裴静倩</t>
  </si>
  <si>
    <t>初中地理教师</t>
  </si>
  <si>
    <t>20230012713</t>
  </si>
  <si>
    <t>刘雅静</t>
  </si>
  <si>
    <t>20230011112</t>
  </si>
  <si>
    <t>张宁</t>
  </si>
  <si>
    <t>20230012123</t>
  </si>
  <si>
    <t>原晓丽</t>
  </si>
  <si>
    <t>绛县卫庄镇初级中学校</t>
  </si>
  <si>
    <t>初中物理教师</t>
  </si>
  <si>
    <t>20230012111</t>
  </si>
  <si>
    <t>刘娟</t>
  </si>
  <si>
    <t>20230023630</t>
  </si>
  <si>
    <t>高冰洵</t>
  </si>
  <si>
    <t>20230010404</t>
  </si>
  <si>
    <t>元泽宇</t>
  </si>
  <si>
    <t>20230010728</t>
  </si>
  <si>
    <t>裴甜妨</t>
  </si>
  <si>
    <t>20230024008</t>
  </si>
  <si>
    <t>武怡</t>
  </si>
  <si>
    <t>20230013508</t>
  </si>
  <si>
    <t>梁玉洁</t>
  </si>
  <si>
    <t>绛县南樊镇初级中学校</t>
  </si>
  <si>
    <t>20230012409</t>
  </si>
  <si>
    <t>王兰霏</t>
  </si>
  <si>
    <t>20230025130</t>
  </si>
  <si>
    <t>路颖晨</t>
  </si>
  <si>
    <t>20230010810</t>
  </si>
  <si>
    <t>李荣</t>
  </si>
  <si>
    <t>20230013507</t>
  </si>
  <si>
    <t>王傲雪</t>
  </si>
  <si>
    <t>20230011708</t>
  </si>
  <si>
    <t>张瑶</t>
  </si>
  <si>
    <t>20230010506</t>
  </si>
  <si>
    <t>马佳鑫</t>
  </si>
  <si>
    <t>20230010915</t>
  </si>
  <si>
    <t>李雅楠</t>
  </si>
  <si>
    <t>20230025501</t>
  </si>
  <si>
    <t>宁舒羽</t>
  </si>
  <si>
    <t>20230011913</t>
  </si>
  <si>
    <t>樊博慧</t>
  </si>
  <si>
    <t>绛县郝庄乡中心学校</t>
  </si>
  <si>
    <t>小学语文教师</t>
  </si>
  <si>
    <t>20230025309</t>
  </si>
  <si>
    <t>王孟琳</t>
  </si>
  <si>
    <t>20230024211</t>
  </si>
  <si>
    <t>王梦娟</t>
  </si>
  <si>
    <t>20230023727</t>
  </si>
  <si>
    <t>侯梦雪</t>
  </si>
  <si>
    <t>20230025518</t>
  </si>
  <si>
    <t>李晓玲</t>
  </si>
  <si>
    <t>20230024301</t>
  </si>
  <si>
    <t>崔晨晨</t>
  </si>
  <si>
    <t>小学数学教师</t>
  </si>
  <si>
    <t>20230023704</t>
  </si>
  <si>
    <t>董亚茹</t>
  </si>
  <si>
    <t>20230013202</t>
  </si>
  <si>
    <t>张思迪</t>
  </si>
  <si>
    <t>20230011222</t>
  </si>
  <si>
    <t>姚晓龙</t>
  </si>
  <si>
    <t>20230013410</t>
  </si>
  <si>
    <t>陈曦</t>
  </si>
  <si>
    <t>20230010726</t>
  </si>
  <si>
    <t>李玉婷</t>
  </si>
  <si>
    <t>20230024303</t>
  </si>
  <si>
    <t>郝凯鑫</t>
  </si>
  <si>
    <t>20230011525</t>
  </si>
  <si>
    <t>张渊</t>
  </si>
  <si>
    <t>20230013424</t>
  </si>
  <si>
    <t>张玉卓</t>
  </si>
  <si>
    <t>20230012918</t>
  </si>
  <si>
    <t>韩令霞</t>
  </si>
  <si>
    <t>绛县横水镇中心学校</t>
  </si>
  <si>
    <t>20230010930</t>
  </si>
  <si>
    <t>田心如</t>
  </si>
  <si>
    <t>20230010523</t>
  </si>
  <si>
    <t>唐利</t>
  </si>
  <si>
    <t>20230012428</t>
  </si>
  <si>
    <t>孙智慧</t>
  </si>
  <si>
    <t>20230025906</t>
  </si>
  <si>
    <t>苗菲</t>
  </si>
  <si>
    <t>20230013317</t>
  </si>
  <si>
    <t>王菲</t>
  </si>
  <si>
    <t>20230010129</t>
  </si>
  <si>
    <t>马浩然</t>
  </si>
  <si>
    <t>20230026019</t>
  </si>
  <si>
    <t>20230011605</t>
  </si>
  <si>
    <t>袁月</t>
  </si>
  <si>
    <t>20230012019</t>
  </si>
  <si>
    <t>张荣</t>
  </si>
  <si>
    <t>绛县冷口乡中心学校</t>
  </si>
  <si>
    <t>20230025226</t>
  </si>
  <si>
    <t>康宁</t>
  </si>
  <si>
    <t>20230012116</t>
  </si>
  <si>
    <t>蔡晖</t>
  </si>
  <si>
    <t>20230024818</t>
  </si>
  <si>
    <t>章雅茹</t>
  </si>
  <si>
    <t>20230011704</t>
  </si>
  <si>
    <t>李慧</t>
  </si>
  <si>
    <t>20230011228</t>
  </si>
  <si>
    <t>双琪</t>
  </si>
  <si>
    <t>20230025430</t>
  </si>
  <si>
    <t>董瑞洁</t>
  </si>
  <si>
    <t>20230012305</t>
  </si>
  <si>
    <t>李曼君</t>
  </si>
  <si>
    <t>20230012210</t>
  </si>
  <si>
    <t>王岚</t>
  </si>
  <si>
    <t>20230010621</t>
  </si>
  <si>
    <t>张娅静</t>
  </si>
  <si>
    <t>绛县古绛镇中心学校</t>
  </si>
  <si>
    <t>20230025011</t>
  </si>
  <si>
    <t>焦明婉</t>
  </si>
  <si>
    <t>20230026001</t>
  </si>
  <si>
    <t>范城艳</t>
  </si>
  <si>
    <t>20230023816</t>
  </si>
  <si>
    <t>申艳</t>
  </si>
  <si>
    <t>20230025818</t>
  </si>
  <si>
    <t>王元龙</t>
  </si>
  <si>
    <t>20230013127</t>
  </si>
  <si>
    <t>屈淼淼</t>
  </si>
  <si>
    <t>20230024913</t>
  </si>
  <si>
    <t>张王奇</t>
  </si>
  <si>
    <t>20230010928</t>
  </si>
  <si>
    <t>邵茹</t>
  </si>
  <si>
    <t>20230013514</t>
  </si>
  <si>
    <t>郭红月</t>
  </si>
  <si>
    <t>20230025924</t>
  </si>
  <si>
    <t>刘蓉</t>
  </si>
  <si>
    <t>20230023624</t>
  </si>
  <si>
    <t>吴泽华</t>
  </si>
  <si>
    <t>20230025203</t>
  </si>
  <si>
    <t>张志颖</t>
  </si>
  <si>
    <t>20230025801</t>
  </si>
  <si>
    <t>曹茹</t>
  </si>
  <si>
    <t>20230012721</t>
  </si>
  <si>
    <t>王晓瑞</t>
  </si>
  <si>
    <t>20230024215</t>
  </si>
  <si>
    <t>董喆怡</t>
  </si>
  <si>
    <t>20230012307</t>
  </si>
  <si>
    <t>任姿霖</t>
  </si>
  <si>
    <t>20230024110</t>
  </si>
  <si>
    <t>李文洁</t>
  </si>
  <si>
    <t>20230010325</t>
  </si>
  <si>
    <t>许越</t>
  </si>
  <si>
    <t>20230025109</t>
  </si>
  <si>
    <t>王心悦</t>
  </si>
  <si>
    <t>绛县陈村镇中心学校</t>
  </si>
  <si>
    <t>20230013016</t>
  </si>
  <si>
    <t>翟莹珂</t>
  </si>
  <si>
    <t>20230010530</t>
  </si>
  <si>
    <t>杨姗姗</t>
  </si>
  <si>
    <t>20230024725</t>
  </si>
  <si>
    <t>陈相池</t>
  </si>
  <si>
    <t>绛县安峪镇中心学校</t>
  </si>
  <si>
    <t>20230010206</t>
  </si>
  <si>
    <t>杨静</t>
  </si>
  <si>
    <t>20230025602</t>
  </si>
  <si>
    <t>张瑞</t>
  </si>
  <si>
    <t>20230013119</t>
  </si>
  <si>
    <t>刘伟华</t>
  </si>
  <si>
    <t>20230023922</t>
  </si>
  <si>
    <t>宋玉颖</t>
  </si>
  <si>
    <t>20230025519</t>
  </si>
  <si>
    <t>吕梦瑶</t>
  </si>
  <si>
    <t>20230024519</t>
  </si>
  <si>
    <t>秦喆</t>
  </si>
  <si>
    <t>20230024611</t>
  </si>
  <si>
    <t>张悦</t>
  </si>
  <si>
    <t>20230025002</t>
  </si>
  <si>
    <t>张雨昀</t>
  </si>
  <si>
    <t>20230010114</t>
  </si>
  <si>
    <t>席钰翔</t>
  </si>
  <si>
    <t>20230024020</t>
  </si>
  <si>
    <t>赵婉丽</t>
  </si>
  <si>
    <t>绛县大交镇中心学校</t>
  </si>
  <si>
    <t>20230011716</t>
  </si>
  <si>
    <t>赵文婷</t>
  </si>
  <si>
    <t>20230026206</t>
  </si>
  <si>
    <t>杨萍</t>
  </si>
  <si>
    <t>20230011802</t>
  </si>
  <si>
    <t>臧阳</t>
  </si>
  <si>
    <t>20230024719</t>
  </si>
  <si>
    <t>李婉婷</t>
  </si>
  <si>
    <t>20230025417</t>
  </si>
  <si>
    <t>荆晓晖</t>
  </si>
  <si>
    <t>绛县南樊镇中心学校</t>
  </si>
  <si>
    <t>20230010817</t>
  </si>
  <si>
    <t>张海青</t>
  </si>
  <si>
    <t>20230013002</t>
  </si>
  <si>
    <t>任媛</t>
  </si>
  <si>
    <t>20230011318</t>
  </si>
  <si>
    <t>杨倩倩</t>
  </si>
  <si>
    <t>20230011927</t>
  </si>
  <si>
    <t>时娜娜</t>
  </si>
  <si>
    <t>20230011214</t>
  </si>
  <si>
    <t>王亚楠</t>
  </si>
  <si>
    <t>20230011607</t>
  </si>
  <si>
    <t>刘莹</t>
  </si>
  <si>
    <t>20230024811</t>
  </si>
  <si>
    <t>赵琼</t>
  </si>
  <si>
    <t>20230024603</t>
  </si>
  <si>
    <t>田静</t>
  </si>
  <si>
    <t>20230024205</t>
  </si>
  <si>
    <t>谢菲</t>
  </si>
  <si>
    <t>20230024416</t>
  </si>
  <si>
    <t>吴月菊</t>
  </si>
  <si>
    <t>小学语文教师
(退役军人岗)</t>
  </si>
  <si>
    <t>20230010428</t>
  </si>
  <si>
    <t>李秀燕</t>
  </si>
  <si>
    <t>20230011124</t>
  </si>
  <si>
    <t>邵蓉</t>
  </si>
  <si>
    <t>20230024208</t>
  </si>
  <si>
    <t>曹艺</t>
  </si>
  <si>
    <t>20230012401</t>
  </si>
  <si>
    <t>王悦</t>
  </si>
  <si>
    <t>20230025921</t>
  </si>
  <si>
    <t>李琳利</t>
  </si>
  <si>
    <t>20230010604</t>
  </si>
  <si>
    <t>张舒捷</t>
  </si>
  <si>
    <t>20230010823</t>
  </si>
  <si>
    <t>邹晓妍</t>
  </si>
  <si>
    <t>20230011506</t>
  </si>
  <si>
    <t>姚璟琪</t>
  </si>
  <si>
    <t>20230010611</t>
  </si>
  <si>
    <t>高冰媛</t>
  </si>
  <si>
    <t>20230012306</t>
  </si>
  <si>
    <t>翟婕</t>
  </si>
  <si>
    <t>20230024801</t>
  </si>
  <si>
    <t>景瑞</t>
  </si>
  <si>
    <t>20230025322</t>
  </si>
  <si>
    <t>陈晓乾</t>
  </si>
  <si>
    <t>绛县华晋学校</t>
  </si>
  <si>
    <t>20230011727</t>
  </si>
  <si>
    <t>黄晓慧</t>
  </si>
  <si>
    <t>20230012313</t>
  </si>
  <si>
    <t>荀郴阳</t>
  </si>
  <si>
    <t>20230025509</t>
  </si>
  <si>
    <t>张怡卓</t>
  </si>
  <si>
    <t>20230013530</t>
  </si>
  <si>
    <t>赵珺璟</t>
  </si>
  <si>
    <t>20230011804</t>
  </si>
  <si>
    <t>段佳佳</t>
  </si>
  <si>
    <t>20230013512</t>
  </si>
  <si>
    <t>王润琪</t>
  </si>
  <si>
    <t>20230012625</t>
  </si>
  <si>
    <t>雷鹤</t>
  </si>
  <si>
    <t>绛县晋机学校</t>
  </si>
  <si>
    <t>20230013203</t>
  </si>
  <si>
    <t>王婕</t>
  </si>
  <si>
    <t>20230011730</t>
  </si>
  <si>
    <t>毛毅欣</t>
  </si>
  <si>
    <t>20230011409</t>
  </si>
  <si>
    <t>郑安妮</t>
  </si>
  <si>
    <t>20230024321</t>
  </si>
  <si>
    <t>裴超越</t>
  </si>
  <si>
    <t>20230011301</t>
  </si>
  <si>
    <t>侯仁璇</t>
  </si>
  <si>
    <t>20230024315</t>
  </si>
  <si>
    <t>周芳芳</t>
  </si>
  <si>
    <t>绛县第一实验小学校</t>
  </si>
  <si>
    <t>20230011030</t>
  </si>
  <si>
    <t>李抒洁</t>
  </si>
  <si>
    <t>20230024816</t>
  </si>
  <si>
    <t>王晨鸿</t>
  </si>
  <si>
    <t>20230011029</t>
  </si>
  <si>
    <t>杨文斐</t>
  </si>
  <si>
    <t>20230026122</t>
  </si>
  <si>
    <t>马凤园</t>
  </si>
  <si>
    <t>20230012930</t>
  </si>
  <si>
    <t>王瑜</t>
  </si>
  <si>
    <t>20230010610</t>
  </si>
  <si>
    <t>任栋瑞</t>
  </si>
  <si>
    <t>20230024023</t>
  </si>
  <si>
    <t>李坤艳</t>
  </si>
  <si>
    <t>20230023926</t>
  </si>
  <si>
    <t>李欣欣</t>
  </si>
  <si>
    <t>20230026119</t>
  </si>
  <si>
    <t>乔雨桐</t>
  </si>
  <si>
    <t>绛县第二实验小学校</t>
  </si>
  <si>
    <t>20230013230</t>
  </si>
  <si>
    <t>郭田莉</t>
  </si>
  <si>
    <t>20230010321</t>
  </si>
  <si>
    <t>20230010327</t>
  </si>
  <si>
    <t>王喆</t>
  </si>
  <si>
    <t>20230024027</t>
  </si>
  <si>
    <t>张玉清</t>
  </si>
  <si>
    <t>20230010509</t>
  </si>
  <si>
    <t>王九薇</t>
  </si>
  <si>
    <t>20230010608</t>
  </si>
  <si>
    <t>张欣</t>
  </si>
  <si>
    <t>20230010213</t>
  </si>
  <si>
    <t>李雅琦</t>
  </si>
  <si>
    <t>20230011107</t>
  </si>
  <si>
    <t>靳玉蓉</t>
  </si>
  <si>
    <t>20230010614</t>
  </si>
  <si>
    <t>邹颖</t>
  </si>
  <si>
    <t>20230012926</t>
  </si>
  <si>
    <t>马彩</t>
  </si>
  <si>
    <t>20230012318</t>
  </si>
  <si>
    <t>周荣</t>
  </si>
  <si>
    <t>20230011705</t>
  </si>
  <si>
    <t>柏永利</t>
  </si>
  <si>
    <t>20230024730</t>
  </si>
  <si>
    <t>吕佳璐</t>
  </si>
  <si>
    <t>20230023914</t>
  </si>
  <si>
    <t>李强</t>
  </si>
  <si>
    <t>20230013414</t>
  </si>
  <si>
    <t>王敏</t>
  </si>
  <si>
    <t>绛县第三实验小学校</t>
  </si>
  <si>
    <t>20230010929</t>
  </si>
  <si>
    <t>钱欣</t>
  </si>
  <si>
    <t>20230012614</t>
  </si>
  <si>
    <t>阴雨露</t>
  </si>
  <si>
    <t>20230026218</t>
  </si>
  <si>
    <t>唐璐璐</t>
  </si>
  <si>
    <t>20230010801</t>
  </si>
  <si>
    <t>王思美</t>
  </si>
  <si>
    <t>20230012117</t>
  </si>
  <si>
    <t>张婕</t>
  </si>
  <si>
    <t>20230025922</t>
  </si>
  <si>
    <t>景亚茹</t>
  </si>
  <si>
    <t>20230025807</t>
  </si>
  <si>
    <t>张夏</t>
  </si>
  <si>
    <t>20230010710</t>
  </si>
  <si>
    <t>徐晓静</t>
  </si>
  <si>
    <t>20230024901</t>
  </si>
  <si>
    <t>张婵媛</t>
  </si>
  <si>
    <t>20230011219</t>
  </si>
  <si>
    <t>陈薇</t>
  </si>
  <si>
    <t>20230025513</t>
  </si>
  <si>
    <t>仪妍君</t>
  </si>
  <si>
    <t>20230023907</t>
  </si>
  <si>
    <t>闫欣怡</t>
  </si>
  <si>
    <t>20230024710</t>
  </si>
  <si>
    <t>吴伊颖</t>
  </si>
  <si>
    <t>20230023822</t>
  </si>
  <si>
    <t>任学贤</t>
  </si>
  <si>
    <t>20230024516</t>
  </si>
  <si>
    <t>陈美月</t>
  </si>
  <si>
    <t>20230013211</t>
  </si>
  <si>
    <t>史亚丽</t>
  </si>
  <si>
    <t>20230024309</t>
  </si>
  <si>
    <t>赵梦洁</t>
  </si>
  <si>
    <t>20230010413</t>
  </si>
  <si>
    <t>李亚青</t>
  </si>
  <si>
    <t>20230024505</t>
  </si>
  <si>
    <t>李培杰</t>
  </si>
  <si>
    <t>绛县第一实验幼儿园</t>
  </si>
  <si>
    <t>幼儿教师</t>
  </si>
  <si>
    <t>20230038001</t>
  </si>
  <si>
    <t>李唯</t>
  </si>
  <si>
    <t>20230036918</t>
  </si>
  <si>
    <t>薛惠</t>
  </si>
  <si>
    <t>20230026324</t>
  </si>
  <si>
    <t>董怡颖</t>
  </si>
  <si>
    <t>20230038201</t>
  </si>
  <si>
    <t>张慧</t>
  </si>
  <si>
    <t>20230038222</t>
  </si>
  <si>
    <t>段玉瑾</t>
  </si>
  <si>
    <t>20230038130</t>
  </si>
  <si>
    <t>郭娜</t>
  </si>
  <si>
    <t>20230037804</t>
  </si>
  <si>
    <t>王维顺</t>
  </si>
  <si>
    <t>20230037926</t>
  </si>
  <si>
    <t>郑艳</t>
  </si>
  <si>
    <t>20230038521</t>
  </si>
  <si>
    <t>张江婷</t>
  </si>
  <si>
    <t>20230037429</t>
  </si>
  <si>
    <t>张戈</t>
  </si>
  <si>
    <t>20230038102</t>
  </si>
  <si>
    <t>刘清玲</t>
  </si>
  <si>
    <t>20230037423</t>
  </si>
  <si>
    <t>赵晶</t>
  </si>
  <si>
    <t>20230037114</t>
  </si>
  <si>
    <t>王云</t>
  </si>
  <si>
    <t>20230026418</t>
  </si>
  <si>
    <t>栗楠</t>
  </si>
  <si>
    <t>20230036829</t>
  </si>
  <si>
    <t>刘若冰</t>
  </si>
  <si>
    <t>20230026326</t>
  </si>
  <si>
    <t>秦紫薇</t>
  </si>
  <si>
    <t>20230037721</t>
  </si>
  <si>
    <t>裴颖倩</t>
  </si>
  <si>
    <t>20230026408</t>
  </si>
  <si>
    <t>张婉婉</t>
  </si>
  <si>
    <t>20230038416</t>
  </si>
  <si>
    <t>高珂慧</t>
  </si>
  <si>
    <t>20230037214</t>
  </si>
  <si>
    <t>马盼盼</t>
  </si>
  <si>
    <t>20230037304</t>
  </si>
  <si>
    <t>李鹏燕</t>
  </si>
  <si>
    <t>20230037929</t>
  </si>
  <si>
    <t>杨晓敏</t>
  </si>
  <si>
    <t>20230037922</t>
  </si>
  <si>
    <t>王聪</t>
  </si>
  <si>
    <t>20230026512</t>
  </si>
  <si>
    <t>孙梦鑫</t>
  </si>
  <si>
    <t>20230037622</t>
  </si>
  <si>
    <t>乔素迪</t>
  </si>
  <si>
    <t>20230038008</t>
  </si>
  <si>
    <t>杜卓悦</t>
  </si>
  <si>
    <t>绛县第二实验幼儿园</t>
  </si>
  <si>
    <t>20230026303</t>
  </si>
  <si>
    <t>聂欣欣</t>
  </si>
  <si>
    <t>20230037318</t>
  </si>
  <si>
    <t>张睿欢</t>
  </si>
  <si>
    <t>20230038328</t>
  </si>
  <si>
    <t>周婧</t>
  </si>
  <si>
    <t>20230036905</t>
  </si>
  <si>
    <t>申开苗</t>
  </si>
  <si>
    <t>20230026310</t>
  </si>
  <si>
    <t>丁亚惠</t>
  </si>
  <si>
    <t>20230038329</t>
  </si>
  <si>
    <t>尹子晗</t>
  </si>
  <si>
    <t>20230026318</t>
  </si>
  <si>
    <t>郭笛笛</t>
  </si>
  <si>
    <t>20230037024</t>
  </si>
  <si>
    <t>史一可</t>
  </si>
  <si>
    <t>20230038301</t>
  </si>
  <si>
    <t>冯浩</t>
  </si>
  <si>
    <t>20230026411</t>
  </si>
  <si>
    <t>李嘉瑶</t>
  </si>
  <si>
    <t>20230038307</t>
  </si>
  <si>
    <t>马铭敏</t>
  </si>
  <si>
    <t>20230037803</t>
  </si>
  <si>
    <t>吉一超</t>
  </si>
  <si>
    <t>20230036722</t>
  </si>
  <si>
    <t>张瀚之</t>
  </si>
  <si>
    <t>20230026506</t>
  </si>
  <si>
    <t>郭皓琪</t>
  </si>
  <si>
    <t>20230036611</t>
  </si>
  <si>
    <t>梁雨娟</t>
  </si>
  <si>
    <t>20230037802</t>
  </si>
  <si>
    <t>黄志杰</t>
  </si>
  <si>
    <t>20230036625</t>
  </si>
  <si>
    <t>王珊</t>
  </si>
  <si>
    <t>20230038529</t>
  </si>
  <si>
    <t>王泽雯</t>
  </si>
  <si>
    <t>20230038326</t>
  </si>
  <si>
    <t>王艺文</t>
  </si>
  <si>
    <t>20230026319</t>
  </si>
  <si>
    <t>刘银银</t>
  </si>
  <si>
    <t>20230037608</t>
  </si>
  <si>
    <t>耿榆</t>
  </si>
  <si>
    <t>20230037521</t>
  </si>
  <si>
    <t>陈泽婧</t>
  </si>
  <si>
    <t>20230038519</t>
  </si>
  <si>
    <t>胡欣莹</t>
  </si>
  <si>
    <t>20230037914</t>
  </si>
  <si>
    <t>张敏</t>
  </si>
  <si>
    <t>20230036718</t>
  </si>
  <si>
    <t>田冰洁</t>
  </si>
  <si>
    <t>20230026414</t>
  </si>
  <si>
    <t>宁瑞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</si>
</sst>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4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</font>
    <font>
      <sz val="22"/>
      <name val="黑体"/>
      <charset val="134"/>
    </font>
    <font>
      <b/>
      <sz val="11"/>
      <color indexed="8"/>
      <name val="宋体"/>
      <charset val="1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0"/>
  <sheetViews>
    <sheetView tabSelected="1" workbookViewId="0">
      <selection activeCell="L156" sqref="L156"/>
    </sheetView>
  </sheetViews>
  <sheetFormatPr defaultColWidth="7.875" defaultRowHeight="21.95" customHeight="1"/>
  <cols>
    <col min="1" max="1" width="23" style="1" customWidth="1"/>
    <col min="2" max="2" width="16.875" style="1" customWidth="1"/>
    <col min="3" max="3" width="16" style="1" customWidth="1"/>
    <col min="4" max="4" width="10.875" style="1" customWidth="1"/>
    <col min="5" max="5" width="12" style="1" customWidth="1"/>
    <col min="6" max="6" width="9.875" style="4" customWidth="1"/>
    <col min="7" max="7" width="9.25" style="1" customWidth="1"/>
    <col min="8" max="8" width="8.375" style="1"/>
    <col min="9" max="9" width="9.625" style="5" customWidth="1"/>
    <col min="10" max="16384" width="7.875" style="1"/>
  </cols>
  <sheetData>
    <row r="1" customHeight="1" spans="1:1">
      <c r="A1" s="6" t="s">
        <v>0</v>
      </c>
    </row>
    <row r="2" s="1" customFormat="1" ht="40.5" customHeight="1" spans="1:11">
      <c r="A2" s="7" t="s">
        <v>1</v>
      </c>
      <c r="B2" s="7"/>
      <c r="C2" s="7"/>
      <c r="D2" s="7"/>
      <c r="E2" s="7"/>
      <c r="F2" s="8"/>
      <c r="G2" s="7"/>
      <c r="H2" s="7"/>
      <c r="I2" s="5"/>
      <c r="J2" s="7"/>
      <c r="K2" s="7"/>
    </row>
    <row r="3" s="2" customFormat="1" ht="29" customHeight="1" spans="1:11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/>
      <c r="G3" s="13" t="s">
        <v>7</v>
      </c>
      <c r="H3" s="11"/>
      <c r="I3" s="23" t="s">
        <v>8</v>
      </c>
      <c r="J3" s="10" t="s">
        <v>9</v>
      </c>
      <c r="K3" s="24" t="s">
        <v>10</v>
      </c>
    </row>
    <row r="4" s="2" customFormat="1" ht="32" customHeight="1" spans="1:11">
      <c r="A4" s="14"/>
      <c r="B4" s="14"/>
      <c r="C4" s="10"/>
      <c r="D4" s="10"/>
      <c r="E4" s="15" t="s">
        <v>11</v>
      </c>
      <c r="F4" s="16" t="s">
        <v>12</v>
      </c>
      <c r="G4" s="17" t="s">
        <v>13</v>
      </c>
      <c r="H4" s="16" t="s">
        <v>12</v>
      </c>
      <c r="I4" s="23"/>
      <c r="J4" s="10"/>
      <c r="K4" s="24"/>
    </row>
    <row r="5" s="2" customFormat="1" ht="20" customHeight="1" spans="1:11">
      <c r="A5" s="18" t="s">
        <v>14</v>
      </c>
      <c r="B5" s="18" t="s">
        <v>15</v>
      </c>
      <c r="C5" s="18" t="s">
        <v>16</v>
      </c>
      <c r="D5" s="18" t="s">
        <v>17</v>
      </c>
      <c r="E5" s="19">
        <v>78.99</v>
      </c>
      <c r="F5" s="20">
        <f t="shared" ref="F5:F10" si="0">E5*0.6</f>
        <v>47.394</v>
      </c>
      <c r="G5" s="21">
        <v>86.58</v>
      </c>
      <c r="H5" s="20">
        <f>G5*0.4</f>
        <v>34.632</v>
      </c>
      <c r="I5" s="20">
        <f t="shared" ref="I5:I10" si="1">F5+H5</f>
        <v>82.026</v>
      </c>
      <c r="J5" s="25">
        <v>1</v>
      </c>
      <c r="K5" s="26"/>
    </row>
    <row r="6" s="2" customFormat="1" ht="20" customHeight="1" spans="1:11">
      <c r="A6" s="18" t="s">
        <v>14</v>
      </c>
      <c r="B6" s="18" t="s">
        <v>15</v>
      </c>
      <c r="C6" s="18" t="s">
        <v>18</v>
      </c>
      <c r="D6" s="18" t="s">
        <v>19</v>
      </c>
      <c r="E6" s="19">
        <v>73.16</v>
      </c>
      <c r="F6" s="20">
        <f t="shared" si="0"/>
        <v>43.896</v>
      </c>
      <c r="G6" s="21">
        <v>86.8</v>
      </c>
      <c r="H6" s="20">
        <f>G6*0.4</f>
        <v>34.72</v>
      </c>
      <c r="I6" s="20">
        <f t="shared" si="1"/>
        <v>78.616</v>
      </c>
      <c r="J6" s="25">
        <v>2</v>
      </c>
      <c r="K6" s="26"/>
    </row>
    <row r="7" s="2" customFormat="1" ht="20" customHeight="1" spans="1:11">
      <c r="A7" s="18" t="s">
        <v>14</v>
      </c>
      <c r="B7" s="18" t="s">
        <v>15</v>
      </c>
      <c r="C7" s="18" t="s">
        <v>20</v>
      </c>
      <c r="D7" s="18" t="s">
        <v>21</v>
      </c>
      <c r="E7" s="19">
        <v>72.88</v>
      </c>
      <c r="F7" s="20">
        <f t="shared" si="0"/>
        <v>43.728</v>
      </c>
      <c r="G7" s="21">
        <v>85.18</v>
      </c>
      <c r="H7" s="20">
        <f>G7*0.4</f>
        <v>34.072</v>
      </c>
      <c r="I7" s="20">
        <f t="shared" si="1"/>
        <v>77.8</v>
      </c>
      <c r="J7" s="25">
        <v>3</v>
      </c>
      <c r="K7" s="26"/>
    </row>
    <row r="8" s="2" customFormat="1" ht="20" customHeight="1" spans="1:11">
      <c r="A8" s="18" t="s">
        <v>14</v>
      </c>
      <c r="B8" s="18" t="s">
        <v>15</v>
      </c>
      <c r="C8" s="18" t="s">
        <v>22</v>
      </c>
      <c r="D8" s="18" t="s">
        <v>23</v>
      </c>
      <c r="E8" s="19">
        <v>71.39</v>
      </c>
      <c r="F8" s="20">
        <f t="shared" si="0"/>
        <v>42.834</v>
      </c>
      <c r="G8" s="21">
        <v>85.68</v>
      </c>
      <c r="H8" s="20">
        <f>G8*0.4</f>
        <v>34.272</v>
      </c>
      <c r="I8" s="20">
        <f t="shared" si="1"/>
        <v>77.106</v>
      </c>
      <c r="J8" s="25">
        <v>4</v>
      </c>
      <c r="K8" s="26"/>
    </row>
    <row r="9" s="2" customFormat="1" ht="20" customHeight="1" spans="1:11">
      <c r="A9" s="18" t="s">
        <v>14</v>
      </c>
      <c r="B9" s="18" t="s">
        <v>15</v>
      </c>
      <c r="C9" s="18" t="s">
        <v>24</v>
      </c>
      <c r="D9" s="18" t="s">
        <v>25</v>
      </c>
      <c r="E9" s="19">
        <v>67.46</v>
      </c>
      <c r="F9" s="20">
        <f t="shared" si="0"/>
        <v>40.476</v>
      </c>
      <c r="G9" s="21">
        <v>86.48</v>
      </c>
      <c r="H9" s="20">
        <f>G9*0.4</f>
        <v>34.592</v>
      </c>
      <c r="I9" s="20">
        <f t="shared" si="1"/>
        <v>75.068</v>
      </c>
      <c r="J9" s="25">
        <v>5</v>
      </c>
      <c r="K9" s="27"/>
    </row>
    <row r="10" s="3" customFormat="1" ht="20" customHeight="1" spans="1:11">
      <c r="A10" s="18" t="s">
        <v>14</v>
      </c>
      <c r="B10" s="18" t="s">
        <v>15</v>
      </c>
      <c r="C10" s="18" t="s">
        <v>26</v>
      </c>
      <c r="D10" s="18" t="s">
        <v>27</v>
      </c>
      <c r="E10" s="19">
        <v>73.33</v>
      </c>
      <c r="F10" s="20">
        <f t="shared" si="0"/>
        <v>43.998</v>
      </c>
      <c r="G10" s="22" t="s">
        <v>28</v>
      </c>
      <c r="H10" s="20"/>
      <c r="I10" s="20">
        <f t="shared" si="1"/>
        <v>43.998</v>
      </c>
      <c r="J10" s="25">
        <v>6</v>
      </c>
      <c r="K10" s="26"/>
    </row>
    <row r="11" s="3" customFormat="1" ht="20" customHeight="1" spans="1:11">
      <c r="A11" s="18" t="s">
        <v>14</v>
      </c>
      <c r="B11" s="18" t="s">
        <v>29</v>
      </c>
      <c r="C11" s="18" t="s">
        <v>30</v>
      </c>
      <c r="D11" s="18" t="s">
        <v>31</v>
      </c>
      <c r="E11" s="19">
        <v>77.31</v>
      </c>
      <c r="F11" s="20">
        <f t="shared" ref="F6:F69" si="2">E11*0.6</f>
        <v>46.386</v>
      </c>
      <c r="G11" s="21">
        <v>87.02</v>
      </c>
      <c r="H11" s="20">
        <f t="shared" ref="H6:H69" si="3">G11*0.4</f>
        <v>34.808</v>
      </c>
      <c r="I11" s="20">
        <f t="shared" ref="I6:I69" si="4">F11+H11</f>
        <v>81.194</v>
      </c>
      <c r="J11" s="28">
        <v>1</v>
      </c>
      <c r="K11" s="27"/>
    </row>
    <row r="12" s="3" customFormat="1" ht="20" customHeight="1" spans="1:11">
      <c r="A12" s="18" t="s">
        <v>14</v>
      </c>
      <c r="B12" s="18" t="s">
        <v>29</v>
      </c>
      <c r="C12" s="18" t="s">
        <v>32</v>
      </c>
      <c r="D12" s="18" t="s">
        <v>33</v>
      </c>
      <c r="E12" s="19">
        <v>64.18</v>
      </c>
      <c r="F12" s="20">
        <f t="shared" si="2"/>
        <v>38.508</v>
      </c>
      <c r="G12" s="21">
        <v>83.82</v>
      </c>
      <c r="H12" s="20">
        <f t="shared" si="3"/>
        <v>33.528</v>
      </c>
      <c r="I12" s="20">
        <f t="shared" si="4"/>
        <v>72.036</v>
      </c>
      <c r="J12" s="28">
        <v>2</v>
      </c>
      <c r="K12" s="27"/>
    </row>
    <row r="13" s="3" customFormat="1" ht="20" customHeight="1" spans="1:11">
      <c r="A13" s="18" t="s">
        <v>14</v>
      </c>
      <c r="B13" s="18" t="s">
        <v>29</v>
      </c>
      <c r="C13" s="18" t="s">
        <v>34</v>
      </c>
      <c r="D13" s="18" t="s">
        <v>35</v>
      </c>
      <c r="E13" s="19">
        <v>70.22</v>
      </c>
      <c r="F13" s="20">
        <f t="shared" si="2"/>
        <v>42.132</v>
      </c>
      <c r="G13" s="22" t="s">
        <v>28</v>
      </c>
      <c r="H13" s="20"/>
      <c r="I13" s="20">
        <f t="shared" si="4"/>
        <v>42.132</v>
      </c>
      <c r="J13" s="28">
        <v>3</v>
      </c>
      <c r="K13" s="27"/>
    </row>
    <row r="14" s="3" customFormat="1" ht="20" customHeight="1" spans="1:11">
      <c r="A14" s="18" t="s">
        <v>14</v>
      </c>
      <c r="B14" s="18" t="s">
        <v>36</v>
      </c>
      <c r="C14" s="18" t="s">
        <v>37</v>
      </c>
      <c r="D14" s="18" t="s">
        <v>38</v>
      </c>
      <c r="E14" s="19">
        <v>72</v>
      </c>
      <c r="F14" s="20">
        <f t="shared" si="2"/>
        <v>43.2</v>
      </c>
      <c r="G14" s="21">
        <v>86.9</v>
      </c>
      <c r="H14" s="20">
        <f t="shared" si="3"/>
        <v>34.76</v>
      </c>
      <c r="I14" s="20">
        <f t="shared" si="4"/>
        <v>77.96</v>
      </c>
      <c r="J14" s="28">
        <v>1</v>
      </c>
      <c r="K14" s="27"/>
    </row>
    <row r="15" s="3" customFormat="1" ht="20" customHeight="1" spans="1:11">
      <c r="A15" s="18" t="s">
        <v>14</v>
      </c>
      <c r="B15" s="18" t="s">
        <v>36</v>
      </c>
      <c r="C15" s="18" t="s">
        <v>39</v>
      </c>
      <c r="D15" s="18" t="s">
        <v>40</v>
      </c>
      <c r="E15" s="19">
        <v>71.66</v>
      </c>
      <c r="F15" s="20">
        <f t="shared" si="2"/>
        <v>42.996</v>
      </c>
      <c r="G15" s="21">
        <v>86.6</v>
      </c>
      <c r="H15" s="20">
        <f t="shared" si="3"/>
        <v>34.64</v>
      </c>
      <c r="I15" s="20">
        <f t="shared" si="4"/>
        <v>77.636</v>
      </c>
      <c r="J15" s="28">
        <v>2</v>
      </c>
      <c r="K15" s="27"/>
    </row>
    <row r="16" s="3" customFormat="1" ht="20" customHeight="1" spans="1:11">
      <c r="A16" s="18" t="s">
        <v>14</v>
      </c>
      <c r="B16" s="18" t="s">
        <v>36</v>
      </c>
      <c r="C16" s="18" t="s">
        <v>41</v>
      </c>
      <c r="D16" s="18" t="s">
        <v>42</v>
      </c>
      <c r="E16" s="19">
        <v>70.43</v>
      </c>
      <c r="F16" s="20">
        <f t="shared" si="2"/>
        <v>42.258</v>
      </c>
      <c r="G16" s="21">
        <v>86.86</v>
      </c>
      <c r="H16" s="20">
        <f t="shared" si="3"/>
        <v>34.744</v>
      </c>
      <c r="I16" s="20">
        <f t="shared" si="4"/>
        <v>77.002</v>
      </c>
      <c r="J16" s="28">
        <v>3</v>
      </c>
      <c r="K16" s="27"/>
    </row>
    <row r="17" s="3" customFormat="1" ht="20" customHeight="1" spans="1:11">
      <c r="A17" s="18" t="s">
        <v>43</v>
      </c>
      <c r="B17" s="18" t="s">
        <v>15</v>
      </c>
      <c r="C17" s="18" t="s">
        <v>44</v>
      </c>
      <c r="D17" s="18" t="s">
        <v>45</v>
      </c>
      <c r="E17" s="19">
        <v>60.86</v>
      </c>
      <c r="F17" s="20">
        <f t="shared" si="2"/>
        <v>36.516</v>
      </c>
      <c r="G17" s="22">
        <v>86.56</v>
      </c>
      <c r="H17" s="20">
        <f t="shared" si="3"/>
        <v>34.624</v>
      </c>
      <c r="I17" s="20">
        <f t="shared" si="4"/>
        <v>71.14</v>
      </c>
      <c r="J17" s="28">
        <v>1</v>
      </c>
      <c r="K17" s="27"/>
    </row>
    <row r="18" s="3" customFormat="1" ht="20" customHeight="1" spans="1:11">
      <c r="A18" s="18" t="s">
        <v>43</v>
      </c>
      <c r="B18" s="18" t="s">
        <v>15</v>
      </c>
      <c r="C18" s="18" t="s">
        <v>46</v>
      </c>
      <c r="D18" s="18" t="s">
        <v>47</v>
      </c>
      <c r="E18" s="19">
        <v>59.93</v>
      </c>
      <c r="F18" s="20">
        <f t="shared" si="2"/>
        <v>35.958</v>
      </c>
      <c r="G18" s="22">
        <v>86.86</v>
      </c>
      <c r="H18" s="20">
        <f t="shared" si="3"/>
        <v>34.744</v>
      </c>
      <c r="I18" s="20">
        <f t="shared" si="4"/>
        <v>70.702</v>
      </c>
      <c r="J18" s="28">
        <v>2</v>
      </c>
      <c r="K18" s="27"/>
    </row>
    <row r="19" s="3" customFormat="1" ht="20" customHeight="1" spans="1:11">
      <c r="A19" s="18" t="s">
        <v>43</v>
      </c>
      <c r="B19" s="18" t="s">
        <v>48</v>
      </c>
      <c r="C19" s="18" t="s">
        <v>49</v>
      </c>
      <c r="D19" s="18" t="s">
        <v>50</v>
      </c>
      <c r="E19" s="19">
        <v>74.69</v>
      </c>
      <c r="F19" s="20">
        <f t="shared" si="2"/>
        <v>44.814</v>
      </c>
      <c r="G19" s="22">
        <v>85.18</v>
      </c>
      <c r="H19" s="20">
        <f t="shared" si="3"/>
        <v>34.072</v>
      </c>
      <c r="I19" s="20">
        <f t="shared" si="4"/>
        <v>78.886</v>
      </c>
      <c r="J19" s="28">
        <v>1</v>
      </c>
      <c r="K19" s="27"/>
    </row>
    <row r="20" s="3" customFormat="1" ht="20" customHeight="1" spans="1:11">
      <c r="A20" s="18" t="s">
        <v>43</v>
      </c>
      <c r="B20" s="18" t="s">
        <v>48</v>
      </c>
      <c r="C20" s="18" t="s">
        <v>51</v>
      </c>
      <c r="D20" s="18" t="s">
        <v>52</v>
      </c>
      <c r="E20" s="19">
        <v>71.09</v>
      </c>
      <c r="F20" s="20">
        <f t="shared" si="2"/>
        <v>42.654</v>
      </c>
      <c r="G20" s="22">
        <v>84.34</v>
      </c>
      <c r="H20" s="20">
        <f t="shared" si="3"/>
        <v>33.736</v>
      </c>
      <c r="I20" s="20">
        <f t="shared" si="4"/>
        <v>76.39</v>
      </c>
      <c r="J20" s="28">
        <v>2</v>
      </c>
      <c r="K20" s="27"/>
    </row>
    <row r="21" s="3" customFormat="1" ht="20" customHeight="1" spans="1:11">
      <c r="A21" s="18" t="s">
        <v>43</v>
      </c>
      <c r="B21" s="18" t="s">
        <v>29</v>
      </c>
      <c r="C21" s="18" t="s">
        <v>53</v>
      </c>
      <c r="D21" s="18" t="s">
        <v>54</v>
      </c>
      <c r="E21" s="19">
        <v>79.71</v>
      </c>
      <c r="F21" s="20">
        <f t="shared" si="2"/>
        <v>47.826</v>
      </c>
      <c r="G21" s="22">
        <v>86.32</v>
      </c>
      <c r="H21" s="20">
        <f t="shared" si="3"/>
        <v>34.528</v>
      </c>
      <c r="I21" s="20">
        <f t="shared" si="4"/>
        <v>82.354</v>
      </c>
      <c r="J21" s="28">
        <v>1</v>
      </c>
      <c r="K21" s="27"/>
    </row>
    <row r="22" s="3" customFormat="1" ht="20" customHeight="1" spans="1:11">
      <c r="A22" s="18" t="s">
        <v>43</v>
      </c>
      <c r="B22" s="18" t="s">
        <v>29</v>
      </c>
      <c r="C22" s="18" t="s">
        <v>55</v>
      </c>
      <c r="D22" s="18" t="s">
        <v>56</v>
      </c>
      <c r="E22" s="19">
        <v>76.95</v>
      </c>
      <c r="F22" s="20">
        <f t="shared" si="2"/>
        <v>46.17</v>
      </c>
      <c r="G22" s="22">
        <v>87.06</v>
      </c>
      <c r="H22" s="20">
        <f t="shared" si="3"/>
        <v>34.824</v>
      </c>
      <c r="I22" s="20">
        <f t="shared" si="4"/>
        <v>80.994</v>
      </c>
      <c r="J22" s="28">
        <v>2</v>
      </c>
      <c r="K22" s="27"/>
    </row>
    <row r="23" s="3" customFormat="1" ht="20" customHeight="1" spans="1:11">
      <c r="A23" s="18" t="s">
        <v>43</v>
      </c>
      <c r="B23" s="18" t="s">
        <v>29</v>
      </c>
      <c r="C23" s="18" t="s">
        <v>57</v>
      </c>
      <c r="D23" s="18" t="s">
        <v>58</v>
      </c>
      <c r="E23" s="19">
        <v>74.55</v>
      </c>
      <c r="F23" s="20">
        <f t="shared" si="2"/>
        <v>44.73</v>
      </c>
      <c r="G23" s="22">
        <v>85.94</v>
      </c>
      <c r="H23" s="20">
        <f t="shared" si="3"/>
        <v>34.376</v>
      </c>
      <c r="I23" s="20">
        <f t="shared" si="4"/>
        <v>79.106</v>
      </c>
      <c r="J23" s="28">
        <v>3</v>
      </c>
      <c r="K23" s="27"/>
    </row>
    <row r="24" s="3" customFormat="1" ht="20" customHeight="1" spans="1:11">
      <c r="A24" s="18" t="s">
        <v>43</v>
      </c>
      <c r="B24" s="18" t="s">
        <v>29</v>
      </c>
      <c r="C24" s="18" t="s">
        <v>59</v>
      </c>
      <c r="D24" s="18" t="s">
        <v>60</v>
      </c>
      <c r="E24" s="19">
        <v>73.29</v>
      </c>
      <c r="F24" s="20">
        <f t="shared" si="2"/>
        <v>43.974</v>
      </c>
      <c r="G24" s="22">
        <v>85.34</v>
      </c>
      <c r="H24" s="20">
        <f t="shared" si="3"/>
        <v>34.136</v>
      </c>
      <c r="I24" s="20">
        <f t="shared" si="4"/>
        <v>78.11</v>
      </c>
      <c r="J24" s="28">
        <v>4</v>
      </c>
      <c r="K24" s="27"/>
    </row>
    <row r="25" s="3" customFormat="1" ht="20" customHeight="1" spans="1:11">
      <c r="A25" s="18" t="s">
        <v>43</v>
      </c>
      <c r="B25" s="18" t="s">
        <v>29</v>
      </c>
      <c r="C25" s="18" t="s">
        <v>61</v>
      </c>
      <c r="D25" s="18" t="s">
        <v>62</v>
      </c>
      <c r="E25" s="19">
        <v>72.43</v>
      </c>
      <c r="F25" s="20">
        <f t="shared" si="2"/>
        <v>43.458</v>
      </c>
      <c r="G25" s="22">
        <v>86.5</v>
      </c>
      <c r="H25" s="20">
        <f t="shared" si="3"/>
        <v>34.6</v>
      </c>
      <c r="I25" s="20">
        <f t="shared" si="4"/>
        <v>78.058</v>
      </c>
      <c r="J25" s="28">
        <v>5</v>
      </c>
      <c r="K25" s="27"/>
    </row>
    <row r="26" s="3" customFormat="1" ht="20" customHeight="1" spans="1:11">
      <c r="A26" s="18" t="s">
        <v>43</v>
      </c>
      <c r="B26" s="18" t="s">
        <v>29</v>
      </c>
      <c r="C26" s="18" t="s">
        <v>63</v>
      </c>
      <c r="D26" s="18" t="s">
        <v>64</v>
      </c>
      <c r="E26" s="19">
        <v>72.28</v>
      </c>
      <c r="F26" s="20">
        <f t="shared" si="2"/>
        <v>43.368</v>
      </c>
      <c r="G26" s="22">
        <v>86.08</v>
      </c>
      <c r="H26" s="20">
        <f t="shared" si="3"/>
        <v>34.432</v>
      </c>
      <c r="I26" s="20">
        <f t="shared" si="4"/>
        <v>77.8</v>
      </c>
      <c r="J26" s="28">
        <v>6</v>
      </c>
      <c r="K26" s="27"/>
    </row>
    <row r="27" s="3" customFormat="1" ht="20" customHeight="1" spans="1:11">
      <c r="A27" s="18" t="s">
        <v>43</v>
      </c>
      <c r="B27" s="18" t="s">
        <v>65</v>
      </c>
      <c r="C27" s="18" t="s">
        <v>66</v>
      </c>
      <c r="D27" s="18" t="s">
        <v>67</v>
      </c>
      <c r="E27" s="19">
        <v>79.17</v>
      </c>
      <c r="F27" s="20">
        <f t="shared" si="2"/>
        <v>47.502</v>
      </c>
      <c r="G27" s="22">
        <v>85.7</v>
      </c>
      <c r="H27" s="20">
        <f t="shared" si="3"/>
        <v>34.28</v>
      </c>
      <c r="I27" s="20">
        <f t="shared" si="4"/>
        <v>81.782</v>
      </c>
      <c r="J27" s="28">
        <v>1</v>
      </c>
      <c r="K27" s="27"/>
    </row>
    <row r="28" s="3" customFormat="1" ht="20" customHeight="1" spans="1:11">
      <c r="A28" s="18" t="s">
        <v>43</v>
      </c>
      <c r="B28" s="18" t="s">
        <v>65</v>
      </c>
      <c r="C28" s="18" t="s">
        <v>68</v>
      </c>
      <c r="D28" s="18" t="s">
        <v>69</v>
      </c>
      <c r="E28" s="19">
        <v>78.11</v>
      </c>
      <c r="F28" s="20">
        <f t="shared" si="2"/>
        <v>46.866</v>
      </c>
      <c r="G28" s="22">
        <v>84.64</v>
      </c>
      <c r="H28" s="20">
        <f t="shared" si="3"/>
        <v>33.856</v>
      </c>
      <c r="I28" s="20">
        <f t="shared" si="4"/>
        <v>80.722</v>
      </c>
      <c r="J28" s="28">
        <v>2</v>
      </c>
      <c r="K28" s="27"/>
    </row>
    <row r="29" s="3" customFormat="1" ht="20" customHeight="1" spans="1:11">
      <c r="A29" s="18" t="s">
        <v>43</v>
      </c>
      <c r="B29" s="18" t="s">
        <v>65</v>
      </c>
      <c r="C29" s="18" t="s">
        <v>70</v>
      </c>
      <c r="D29" s="18" t="s">
        <v>71</v>
      </c>
      <c r="E29" s="19">
        <v>76.69</v>
      </c>
      <c r="F29" s="20">
        <f t="shared" si="2"/>
        <v>46.014</v>
      </c>
      <c r="G29" s="22">
        <v>86.3</v>
      </c>
      <c r="H29" s="20">
        <f t="shared" si="3"/>
        <v>34.52</v>
      </c>
      <c r="I29" s="20">
        <f t="shared" si="4"/>
        <v>80.534</v>
      </c>
      <c r="J29" s="28">
        <v>3</v>
      </c>
      <c r="K29" s="27"/>
    </row>
    <row r="30" s="3" customFormat="1" ht="20" customHeight="1" spans="1:11">
      <c r="A30" s="18" t="s">
        <v>72</v>
      </c>
      <c r="B30" s="18" t="s">
        <v>48</v>
      </c>
      <c r="C30" s="18" t="s">
        <v>73</v>
      </c>
      <c r="D30" s="18" t="s">
        <v>74</v>
      </c>
      <c r="E30" s="19">
        <v>75.58</v>
      </c>
      <c r="F30" s="20">
        <f t="shared" si="2"/>
        <v>45.348</v>
      </c>
      <c r="G30" s="22">
        <v>84.78</v>
      </c>
      <c r="H30" s="20">
        <f t="shared" si="3"/>
        <v>33.912</v>
      </c>
      <c r="I30" s="20">
        <f t="shared" si="4"/>
        <v>79.26</v>
      </c>
      <c r="J30" s="28">
        <v>1</v>
      </c>
      <c r="K30" s="27"/>
    </row>
    <row r="31" s="3" customFormat="1" ht="20" customHeight="1" spans="1:11">
      <c r="A31" s="18" t="s">
        <v>72</v>
      </c>
      <c r="B31" s="18" t="s">
        <v>48</v>
      </c>
      <c r="C31" s="18" t="s">
        <v>75</v>
      </c>
      <c r="D31" s="18" t="s">
        <v>76</v>
      </c>
      <c r="E31" s="19">
        <v>80.4</v>
      </c>
      <c r="F31" s="20">
        <f t="shared" si="2"/>
        <v>48.24</v>
      </c>
      <c r="G31" s="22" t="s">
        <v>28</v>
      </c>
      <c r="H31" s="20"/>
      <c r="I31" s="20">
        <f t="shared" si="4"/>
        <v>48.24</v>
      </c>
      <c r="J31" s="28">
        <v>2</v>
      </c>
      <c r="K31" s="27"/>
    </row>
    <row r="32" s="3" customFormat="1" ht="20" customHeight="1" spans="1:11">
      <c r="A32" s="18" t="s">
        <v>72</v>
      </c>
      <c r="B32" s="18" t="s">
        <v>48</v>
      </c>
      <c r="C32" s="18" t="s">
        <v>77</v>
      </c>
      <c r="D32" s="18" t="s">
        <v>78</v>
      </c>
      <c r="E32" s="19">
        <v>76.37</v>
      </c>
      <c r="F32" s="20">
        <f t="shared" si="2"/>
        <v>45.822</v>
      </c>
      <c r="G32" s="22" t="s">
        <v>28</v>
      </c>
      <c r="H32" s="20"/>
      <c r="I32" s="20">
        <f t="shared" si="4"/>
        <v>45.822</v>
      </c>
      <c r="J32" s="28">
        <v>3</v>
      </c>
      <c r="K32" s="27"/>
    </row>
    <row r="33" s="3" customFormat="1" ht="20" customHeight="1" spans="1:11">
      <c r="A33" s="18" t="s">
        <v>72</v>
      </c>
      <c r="B33" s="18" t="s">
        <v>29</v>
      </c>
      <c r="C33" s="18" t="s">
        <v>79</v>
      </c>
      <c r="D33" s="18" t="s">
        <v>80</v>
      </c>
      <c r="E33" s="19">
        <v>80.1</v>
      </c>
      <c r="F33" s="20">
        <f t="shared" si="2"/>
        <v>48.06</v>
      </c>
      <c r="G33" s="22">
        <v>87.2</v>
      </c>
      <c r="H33" s="20">
        <f t="shared" si="3"/>
        <v>34.88</v>
      </c>
      <c r="I33" s="20">
        <f t="shared" si="4"/>
        <v>82.94</v>
      </c>
      <c r="J33" s="28">
        <v>1</v>
      </c>
      <c r="K33" s="27"/>
    </row>
    <row r="34" s="3" customFormat="1" ht="20" customHeight="1" spans="1:11">
      <c r="A34" s="18" t="s">
        <v>72</v>
      </c>
      <c r="B34" s="18" t="s">
        <v>29</v>
      </c>
      <c r="C34" s="18" t="s">
        <v>81</v>
      </c>
      <c r="D34" s="18" t="s">
        <v>82</v>
      </c>
      <c r="E34" s="19">
        <v>78.21</v>
      </c>
      <c r="F34" s="20">
        <f t="shared" si="2"/>
        <v>46.926</v>
      </c>
      <c r="G34" s="22">
        <v>85.08</v>
      </c>
      <c r="H34" s="20">
        <f t="shared" si="3"/>
        <v>34.032</v>
      </c>
      <c r="I34" s="20">
        <f t="shared" si="4"/>
        <v>80.958</v>
      </c>
      <c r="J34" s="28">
        <v>2</v>
      </c>
      <c r="K34" s="27"/>
    </row>
    <row r="35" s="3" customFormat="1" ht="20" customHeight="1" spans="1:11">
      <c r="A35" s="18" t="s">
        <v>72</v>
      </c>
      <c r="B35" s="18" t="s">
        <v>29</v>
      </c>
      <c r="C35" s="18" t="s">
        <v>83</v>
      </c>
      <c r="D35" s="18" t="s">
        <v>84</v>
      </c>
      <c r="E35" s="19">
        <v>78.69</v>
      </c>
      <c r="F35" s="20">
        <f t="shared" si="2"/>
        <v>47.214</v>
      </c>
      <c r="G35" s="22" t="s">
        <v>28</v>
      </c>
      <c r="H35" s="20"/>
      <c r="I35" s="20">
        <f t="shared" si="4"/>
        <v>47.214</v>
      </c>
      <c r="J35" s="28">
        <v>3</v>
      </c>
      <c r="K35" s="27"/>
    </row>
    <row r="36" s="3" customFormat="1" ht="20" customHeight="1" spans="1:11">
      <c r="A36" s="18" t="s">
        <v>85</v>
      </c>
      <c r="B36" s="18" t="s">
        <v>29</v>
      </c>
      <c r="C36" s="18" t="s">
        <v>86</v>
      </c>
      <c r="D36" s="18" t="s">
        <v>87</v>
      </c>
      <c r="E36" s="19">
        <v>75.26</v>
      </c>
      <c r="F36" s="20">
        <f t="shared" si="2"/>
        <v>45.156</v>
      </c>
      <c r="G36" s="22">
        <v>86.4</v>
      </c>
      <c r="H36" s="20">
        <f t="shared" si="3"/>
        <v>34.56</v>
      </c>
      <c r="I36" s="20">
        <f t="shared" si="4"/>
        <v>79.716</v>
      </c>
      <c r="J36" s="28">
        <v>1</v>
      </c>
      <c r="K36" s="27"/>
    </row>
    <row r="37" s="3" customFormat="1" ht="20" customHeight="1" spans="1:11">
      <c r="A37" s="18" t="s">
        <v>85</v>
      </c>
      <c r="B37" s="18" t="s">
        <v>29</v>
      </c>
      <c r="C37" s="18" t="s">
        <v>88</v>
      </c>
      <c r="D37" s="18" t="s">
        <v>89</v>
      </c>
      <c r="E37" s="19">
        <v>73.75</v>
      </c>
      <c r="F37" s="20">
        <f t="shared" si="2"/>
        <v>44.25</v>
      </c>
      <c r="G37" s="22">
        <v>86.64</v>
      </c>
      <c r="H37" s="20">
        <f t="shared" si="3"/>
        <v>34.656</v>
      </c>
      <c r="I37" s="20">
        <f t="shared" si="4"/>
        <v>78.906</v>
      </c>
      <c r="J37" s="28">
        <v>2</v>
      </c>
      <c r="K37" s="27"/>
    </row>
    <row r="38" s="3" customFormat="1" ht="20" customHeight="1" spans="1:11">
      <c r="A38" s="18" t="s">
        <v>85</v>
      </c>
      <c r="B38" s="18" t="s">
        <v>29</v>
      </c>
      <c r="C38" s="18" t="s">
        <v>90</v>
      </c>
      <c r="D38" s="18" t="s">
        <v>91</v>
      </c>
      <c r="E38" s="19">
        <v>70.05</v>
      </c>
      <c r="F38" s="20">
        <f t="shared" si="2"/>
        <v>42.03</v>
      </c>
      <c r="G38" s="22">
        <v>85.38</v>
      </c>
      <c r="H38" s="20">
        <f t="shared" si="3"/>
        <v>34.152</v>
      </c>
      <c r="I38" s="20">
        <f t="shared" si="4"/>
        <v>76.182</v>
      </c>
      <c r="J38" s="28">
        <v>3</v>
      </c>
      <c r="K38" s="27"/>
    </row>
    <row r="39" s="3" customFormat="1" ht="20" customHeight="1" spans="1:11">
      <c r="A39" s="18" t="s">
        <v>85</v>
      </c>
      <c r="B39" s="18" t="s">
        <v>36</v>
      </c>
      <c r="C39" s="18" t="s">
        <v>92</v>
      </c>
      <c r="D39" s="18" t="s">
        <v>93</v>
      </c>
      <c r="E39" s="19">
        <v>81.91</v>
      </c>
      <c r="F39" s="20">
        <f t="shared" si="2"/>
        <v>49.146</v>
      </c>
      <c r="G39" s="22">
        <v>85.88</v>
      </c>
      <c r="H39" s="20">
        <f t="shared" si="3"/>
        <v>34.352</v>
      </c>
      <c r="I39" s="20">
        <f t="shared" si="4"/>
        <v>83.498</v>
      </c>
      <c r="J39" s="28">
        <v>1</v>
      </c>
      <c r="K39" s="27"/>
    </row>
    <row r="40" s="3" customFormat="1" ht="20" customHeight="1" spans="1:11">
      <c r="A40" s="18" t="s">
        <v>85</v>
      </c>
      <c r="B40" s="18" t="s">
        <v>36</v>
      </c>
      <c r="C40" s="18" t="s">
        <v>94</v>
      </c>
      <c r="D40" s="18" t="s">
        <v>95</v>
      </c>
      <c r="E40" s="19">
        <v>80.58</v>
      </c>
      <c r="F40" s="20">
        <f t="shared" si="2"/>
        <v>48.348</v>
      </c>
      <c r="G40" s="22">
        <v>85.56</v>
      </c>
      <c r="H40" s="20">
        <f t="shared" si="3"/>
        <v>34.224</v>
      </c>
      <c r="I40" s="20">
        <f t="shared" si="4"/>
        <v>82.572</v>
      </c>
      <c r="J40" s="28">
        <v>2</v>
      </c>
      <c r="K40" s="27"/>
    </row>
    <row r="41" s="3" customFormat="1" ht="20" customHeight="1" spans="1:11">
      <c r="A41" s="18" t="s">
        <v>85</v>
      </c>
      <c r="B41" s="18" t="s">
        <v>36</v>
      </c>
      <c r="C41" s="18" t="s">
        <v>96</v>
      </c>
      <c r="D41" s="18" t="s">
        <v>97</v>
      </c>
      <c r="E41" s="19">
        <v>79.97</v>
      </c>
      <c r="F41" s="20">
        <f t="shared" si="2"/>
        <v>47.982</v>
      </c>
      <c r="G41" s="22">
        <v>86.38</v>
      </c>
      <c r="H41" s="20">
        <f t="shared" si="3"/>
        <v>34.552</v>
      </c>
      <c r="I41" s="20">
        <f t="shared" si="4"/>
        <v>82.534</v>
      </c>
      <c r="J41" s="28">
        <v>3</v>
      </c>
      <c r="K41" s="27"/>
    </row>
    <row r="42" s="3" customFormat="1" ht="20" customHeight="1" spans="1:11">
      <c r="A42" s="18" t="s">
        <v>85</v>
      </c>
      <c r="B42" s="18" t="s">
        <v>36</v>
      </c>
      <c r="C42" s="18" t="s">
        <v>98</v>
      </c>
      <c r="D42" s="18" t="s">
        <v>99</v>
      </c>
      <c r="E42" s="19">
        <v>74.36</v>
      </c>
      <c r="F42" s="20">
        <f t="shared" si="2"/>
        <v>44.616</v>
      </c>
      <c r="G42" s="22">
        <v>85.48</v>
      </c>
      <c r="H42" s="20">
        <f t="shared" si="3"/>
        <v>34.192</v>
      </c>
      <c r="I42" s="20">
        <f t="shared" si="4"/>
        <v>78.808</v>
      </c>
      <c r="J42" s="28">
        <v>4</v>
      </c>
      <c r="K42" s="27"/>
    </row>
    <row r="43" s="3" customFormat="1" ht="20" customHeight="1" spans="1:11">
      <c r="A43" s="18" t="s">
        <v>85</v>
      </c>
      <c r="B43" s="18" t="s">
        <v>36</v>
      </c>
      <c r="C43" s="18" t="s">
        <v>100</v>
      </c>
      <c r="D43" s="18" t="s">
        <v>101</v>
      </c>
      <c r="E43" s="19">
        <v>79.4</v>
      </c>
      <c r="F43" s="20">
        <f t="shared" si="2"/>
        <v>47.64</v>
      </c>
      <c r="G43" s="22" t="s">
        <v>28</v>
      </c>
      <c r="H43" s="20"/>
      <c r="I43" s="20">
        <f t="shared" si="4"/>
        <v>47.64</v>
      </c>
      <c r="J43" s="28">
        <v>5</v>
      </c>
      <c r="K43" s="27"/>
    </row>
    <row r="44" s="3" customFormat="1" ht="20" customHeight="1" spans="1:11">
      <c r="A44" s="18" t="s">
        <v>85</v>
      </c>
      <c r="B44" s="18" t="s">
        <v>102</v>
      </c>
      <c r="C44" s="18" t="s">
        <v>103</v>
      </c>
      <c r="D44" s="18" t="s">
        <v>104</v>
      </c>
      <c r="E44" s="19">
        <v>84.09</v>
      </c>
      <c r="F44" s="20">
        <f t="shared" si="2"/>
        <v>50.454</v>
      </c>
      <c r="G44" s="22">
        <v>84.54</v>
      </c>
      <c r="H44" s="20">
        <f t="shared" si="3"/>
        <v>33.816</v>
      </c>
      <c r="I44" s="20">
        <f t="shared" si="4"/>
        <v>84.27</v>
      </c>
      <c r="J44" s="28">
        <v>1</v>
      </c>
      <c r="K44" s="27"/>
    </row>
    <row r="45" s="3" customFormat="1" ht="20" customHeight="1" spans="1:11">
      <c r="A45" s="18" t="s">
        <v>85</v>
      </c>
      <c r="B45" s="18" t="s">
        <v>102</v>
      </c>
      <c r="C45" s="18" t="s">
        <v>105</v>
      </c>
      <c r="D45" s="18" t="s">
        <v>106</v>
      </c>
      <c r="E45" s="19">
        <v>80.91</v>
      </c>
      <c r="F45" s="20">
        <f t="shared" si="2"/>
        <v>48.546</v>
      </c>
      <c r="G45" s="22">
        <v>85.76</v>
      </c>
      <c r="H45" s="20">
        <f t="shared" si="3"/>
        <v>34.304</v>
      </c>
      <c r="I45" s="20">
        <f t="shared" si="4"/>
        <v>82.85</v>
      </c>
      <c r="J45" s="28">
        <v>2</v>
      </c>
      <c r="K45" s="27"/>
    </row>
    <row r="46" s="3" customFormat="1" ht="20" customHeight="1" spans="1:11">
      <c r="A46" s="18" t="s">
        <v>85</v>
      </c>
      <c r="B46" s="18" t="s">
        <v>102</v>
      </c>
      <c r="C46" s="18" t="s">
        <v>107</v>
      </c>
      <c r="D46" s="18" t="s">
        <v>108</v>
      </c>
      <c r="E46" s="19">
        <v>80.76</v>
      </c>
      <c r="F46" s="20">
        <f t="shared" si="2"/>
        <v>48.456</v>
      </c>
      <c r="G46" s="22" t="s">
        <v>28</v>
      </c>
      <c r="H46" s="20"/>
      <c r="I46" s="20">
        <f t="shared" si="4"/>
        <v>48.456</v>
      </c>
      <c r="J46" s="28">
        <v>3</v>
      </c>
      <c r="K46" s="27"/>
    </row>
    <row r="47" s="3" customFormat="1" ht="20" customHeight="1" spans="1:11">
      <c r="A47" s="18" t="s">
        <v>109</v>
      </c>
      <c r="B47" s="18" t="s">
        <v>15</v>
      </c>
      <c r="C47" s="18" t="s">
        <v>110</v>
      </c>
      <c r="D47" s="18" t="s">
        <v>111</v>
      </c>
      <c r="E47" s="19">
        <v>74</v>
      </c>
      <c r="F47" s="20">
        <f t="shared" si="2"/>
        <v>44.4</v>
      </c>
      <c r="G47" s="22">
        <v>86.14</v>
      </c>
      <c r="H47" s="20">
        <f t="shared" si="3"/>
        <v>34.456</v>
      </c>
      <c r="I47" s="20">
        <f t="shared" si="4"/>
        <v>78.856</v>
      </c>
      <c r="J47" s="28">
        <v>1</v>
      </c>
      <c r="K47" s="27"/>
    </row>
    <row r="48" s="3" customFormat="1" ht="20" customHeight="1" spans="1:11">
      <c r="A48" s="18" t="s">
        <v>109</v>
      </c>
      <c r="B48" s="18" t="s">
        <v>48</v>
      </c>
      <c r="C48" s="18" t="s">
        <v>112</v>
      </c>
      <c r="D48" s="18" t="s">
        <v>113</v>
      </c>
      <c r="E48" s="19">
        <v>76.75</v>
      </c>
      <c r="F48" s="20">
        <f t="shared" si="2"/>
        <v>46.05</v>
      </c>
      <c r="G48" s="22">
        <v>85.2</v>
      </c>
      <c r="H48" s="20">
        <f t="shared" si="3"/>
        <v>34.08</v>
      </c>
      <c r="I48" s="20">
        <f t="shared" si="4"/>
        <v>80.13</v>
      </c>
      <c r="J48" s="28">
        <v>1</v>
      </c>
      <c r="K48" s="27"/>
    </row>
    <row r="49" s="3" customFormat="1" ht="20" customHeight="1" spans="1:11">
      <c r="A49" s="18" t="s">
        <v>109</v>
      </c>
      <c r="B49" s="18" t="s">
        <v>48</v>
      </c>
      <c r="C49" s="18" t="s">
        <v>114</v>
      </c>
      <c r="D49" s="18" t="s">
        <v>115</v>
      </c>
      <c r="E49" s="19">
        <v>68.19</v>
      </c>
      <c r="F49" s="20">
        <f t="shared" si="2"/>
        <v>40.914</v>
      </c>
      <c r="G49" s="22">
        <v>84.88</v>
      </c>
      <c r="H49" s="20">
        <f t="shared" si="3"/>
        <v>33.952</v>
      </c>
      <c r="I49" s="20">
        <f t="shared" si="4"/>
        <v>74.866</v>
      </c>
      <c r="J49" s="28">
        <v>2</v>
      </c>
      <c r="K49" s="27"/>
    </row>
    <row r="50" s="3" customFormat="1" ht="20" customHeight="1" spans="1:11">
      <c r="A50" s="18" t="s">
        <v>109</v>
      </c>
      <c r="B50" s="18" t="s">
        <v>29</v>
      </c>
      <c r="C50" s="18" t="s">
        <v>116</v>
      </c>
      <c r="D50" s="18" t="s">
        <v>117</v>
      </c>
      <c r="E50" s="19">
        <v>81.59</v>
      </c>
      <c r="F50" s="20">
        <f t="shared" si="2"/>
        <v>48.954</v>
      </c>
      <c r="G50" s="22">
        <v>86.68</v>
      </c>
      <c r="H50" s="20">
        <f t="shared" si="3"/>
        <v>34.672</v>
      </c>
      <c r="I50" s="20">
        <f t="shared" si="4"/>
        <v>83.626</v>
      </c>
      <c r="J50" s="28">
        <v>1</v>
      </c>
      <c r="K50" s="27"/>
    </row>
    <row r="51" s="3" customFormat="1" ht="20" customHeight="1" spans="1:11">
      <c r="A51" s="18" t="s">
        <v>109</v>
      </c>
      <c r="B51" s="18" t="s">
        <v>29</v>
      </c>
      <c r="C51" s="18" t="s">
        <v>118</v>
      </c>
      <c r="D51" s="18" t="s">
        <v>119</v>
      </c>
      <c r="E51" s="19">
        <v>73.44</v>
      </c>
      <c r="F51" s="20">
        <f t="shared" si="2"/>
        <v>44.064</v>
      </c>
      <c r="G51" s="22" t="s">
        <v>28</v>
      </c>
      <c r="H51" s="20"/>
      <c r="I51" s="20">
        <f t="shared" si="4"/>
        <v>44.064</v>
      </c>
      <c r="J51" s="28">
        <v>2</v>
      </c>
      <c r="K51" s="27"/>
    </row>
    <row r="52" s="3" customFormat="1" ht="20" customHeight="1" spans="1:11">
      <c r="A52" s="18" t="s">
        <v>109</v>
      </c>
      <c r="B52" s="18" t="s">
        <v>120</v>
      </c>
      <c r="C52" s="18" t="s">
        <v>121</v>
      </c>
      <c r="D52" s="18" t="s">
        <v>122</v>
      </c>
      <c r="E52" s="19">
        <v>80.47</v>
      </c>
      <c r="F52" s="20">
        <f t="shared" si="2"/>
        <v>48.282</v>
      </c>
      <c r="G52" s="22">
        <v>85.56</v>
      </c>
      <c r="H52" s="20">
        <f t="shared" si="3"/>
        <v>34.224</v>
      </c>
      <c r="I52" s="20">
        <f t="shared" si="4"/>
        <v>82.506</v>
      </c>
      <c r="J52" s="28">
        <v>1</v>
      </c>
      <c r="K52" s="27"/>
    </row>
    <row r="53" s="3" customFormat="1" ht="20" customHeight="1" spans="1:11">
      <c r="A53" s="18" t="s">
        <v>109</v>
      </c>
      <c r="B53" s="18" t="s">
        <v>120</v>
      </c>
      <c r="C53" s="18" t="s">
        <v>123</v>
      </c>
      <c r="D53" s="18" t="s">
        <v>124</v>
      </c>
      <c r="E53" s="19">
        <v>66.74</v>
      </c>
      <c r="F53" s="20">
        <f t="shared" si="2"/>
        <v>40.044</v>
      </c>
      <c r="G53" s="22">
        <v>84.72</v>
      </c>
      <c r="H53" s="20">
        <f t="shared" si="3"/>
        <v>33.888</v>
      </c>
      <c r="I53" s="20">
        <f t="shared" si="4"/>
        <v>73.932</v>
      </c>
      <c r="J53" s="28">
        <v>2</v>
      </c>
      <c r="K53" s="27"/>
    </row>
    <row r="54" s="3" customFormat="1" ht="20" customHeight="1" spans="1:11">
      <c r="A54" s="18" t="s">
        <v>109</v>
      </c>
      <c r="B54" s="18" t="s">
        <v>120</v>
      </c>
      <c r="C54" s="18" t="s">
        <v>125</v>
      </c>
      <c r="D54" s="18" t="s">
        <v>126</v>
      </c>
      <c r="E54" s="19">
        <v>66.2</v>
      </c>
      <c r="F54" s="20">
        <f t="shared" si="2"/>
        <v>39.72</v>
      </c>
      <c r="G54" s="22">
        <v>85.04</v>
      </c>
      <c r="H54" s="20">
        <f t="shared" si="3"/>
        <v>34.016</v>
      </c>
      <c r="I54" s="20">
        <f t="shared" si="4"/>
        <v>73.736</v>
      </c>
      <c r="J54" s="28">
        <v>3</v>
      </c>
      <c r="K54" s="27"/>
    </row>
    <row r="55" s="3" customFormat="1" ht="20" customHeight="1" spans="1:11">
      <c r="A55" s="18" t="s">
        <v>109</v>
      </c>
      <c r="B55" s="18" t="s">
        <v>127</v>
      </c>
      <c r="C55" s="18" t="s">
        <v>128</v>
      </c>
      <c r="D55" s="18" t="s">
        <v>129</v>
      </c>
      <c r="E55" s="19">
        <v>78.11</v>
      </c>
      <c r="F55" s="20">
        <f t="shared" si="2"/>
        <v>46.866</v>
      </c>
      <c r="G55" s="22">
        <v>85.04</v>
      </c>
      <c r="H55" s="20">
        <f t="shared" si="3"/>
        <v>34.016</v>
      </c>
      <c r="I55" s="20">
        <f t="shared" si="4"/>
        <v>80.882</v>
      </c>
      <c r="J55" s="28">
        <v>1</v>
      </c>
      <c r="K55" s="27"/>
    </row>
    <row r="56" s="3" customFormat="1" ht="20" customHeight="1" spans="1:11">
      <c r="A56" s="18" t="s">
        <v>109</v>
      </c>
      <c r="B56" s="18" t="s">
        <v>127</v>
      </c>
      <c r="C56" s="18" t="s">
        <v>130</v>
      </c>
      <c r="D56" s="18" t="s">
        <v>131</v>
      </c>
      <c r="E56" s="19">
        <v>77.33</v>
      </c>
      <c r="F56" s="20">
        <f t="shared" si="2"/>
        <v>46.398</v>
      </c>
      <c r="G56" s="22">
        <v>85.54</v>
      </c>
      <c r="H56" s="20">
        <f t="shared" si="3"/>
        <v>34.216</v>
      </c>
      <c r="I56" s="20">
        <f t="shared" si="4"/>
        <v>80.614</v>
      </c>
      <c r="J56" s="28">
        <v>2</v>
      </c>
      <c r="K56" s="27"/>
    </row>
    <row r="57" s="3" customFormat="1" ht="20" customHeight="1" spans="1:11">
      <c r="A57" s="18" t="s">
        <v>109</v>
      </c>
      <c r="B57" s="18" t="s">
        <v>127</v>
      </c>
      <c r="C57" s="18" t="s">
        <v>132</v>
      </c>
      <c r="D57" s="18" t="s">
        <v>133</v>
      </c>
      <c r="E57" s="19">
        <v>77.98</v>
      </c>
      <c r="F57" s="20">
        <f t="shared" si="2"/>
        <v>46.788</v>
      </c>
      <c r="G57" s="22">
        <v>83.82</v>
      </c>
      <c r="H57" s="20">
        <f t="shared" si="3"/>
        <v>33.528</v>
      </c>
      <c r="I57" s="20">
        <f t="shared" si="4"/>
        <v>80.316</v>
      </c>
      <c r="J57" s="28">
        <v>3</v>
      </c>
      <c r="K57" s="27"/>
    </row>
    <row r="58" s="3" customFormat="1" ht="20" customHeight="1" spans="1:11">
      <c r="A58" s="18" t="s">
        <v>134</v>
      </c>
      <c r="B58" s="18" t="s">
        <v>135</v>
      </c>
      <c r="C58" s="18" t="s">
        <v>136</v>
      </c>
      <c r="D58" s="18" t="s">
        <v>137</v>
      </c>
      <c r="E58" s="19">
        <v>75.17</v>
      </c>
      <c r="F58" s="20">
        <f t="shared" si="2"/>
        <v>45.102</v>
      </c>
      <c r="G58" s="22">
        <v>87.5</v>
      </c>
      <c r="H58" s="20">
        <f t="shared" si="3"/>
        <v>35</v>
      </c>
      <c r="I58" s="20">
        <f t="shared" si="4"/>
        <v>80.102</v>
      </c>
      <c r="J58" s="28">
        <v>1</v>
      </c>
      <c r="K58" s="27"/>
    </row>
    <row r="59" s="3" customFormat="1" ht="20" customHeight="1" spans="1:11">
      <c r="A59" s="18" t="s">
        <v>134</v>
      </c>
      <c r="B59" s="18" t="s">
        <v>135</v>
      </c>
      <c r="C59" s="18" t="s">
        <v>138</v>
      </c>
      <c r="D59" s="18" t="s">
        <v>139</v>
      </c>
      <c r="E59" s="19">
        <v>76.02</v>
      </c>
      <c r="F59" s="20">
        <f t="shared" si="2"/>
        <v>45.612</v>
      </c>
      <c r="G59" s="22">
        <v>85.7</v>
      </c>
      <c r="H59" s="20">
        <f t="shared" si="3"/>
        <v>34.28</v>
      </c>
      <c r="I59" s="20">
        <f t="shared" si="4"/>
        <v>79.892</v>
      </c>
      <c r="J59" s="28">
        <v>2</v>
      </c>
      <c r="K59" s="27"/>
    </row>
    <row r="60" s="3" customFormat="1" ht="20" customHeight="1" spans="1:11">
      <c r="A60" s="18" t="s">
        <v>134</v>
      </c>
      <c r="B60" s="18" t="s">
        <v>135</v>
      </c>
      <c r="C60" s="18" t="s">
        <v>140</v>
      </c>
      <c r="D60" s="18" t="s">
        <v>141</v>
      </c>
      <c r="E60" s="19">
        <v>71.91</v>
      </c>
      <c r="F60" s="20">
        <f t="shared" si="2"/>
        <v>43.146</v>
      </c>
      <c r="G60" s="22">
        <v>83.96</v>
      </c>
      <c r="H60" s="20">
        <f t="shared" si="3"/>
        <v>33.584</v>
      </c>
      <c r="I60" s="20">
        <f t="shared" si="4"/>
        <v>76.73</v>
      </c>
      <c r="J60" s="28">
        <v>3</v>
      </c>
      <c r="K60" s="27"/>
    </row>
    <row r="61" s="3" customFormat="1" ht="20" customHeight="1" spans="1:11">
      <c r="A61" s="18" t="s">
        <v>134</v>
      </c>
      <c r="B61" s="18" t="s">
        <v>36</v>
      </c>
      <c r="C61" s="18" t="s">
        <v>142</v>
      </c>
      <c r="D61" s="18" t="s">
        <v>143</v>
      </c>
      <c r="E61" s="19">
        <v>82.15</v>
      </c>
      <c r="F61" s="20">
        <f t="shared" si="2"/>
        <v>49.29</v>
      </c>
      <c r="G61" s="22">
        <v>85.6</v>
      </c>
      <c r="H61" s="20">
        <f t="shared" si="3"/>
        <v>34.24</v>
      </c>
      <c r="I61" s="20">
        <f t="shared" si="4"/>
        <v>83.53</v>
      </c>
      <c r="J61" s="28">
        <v>1</v>
      </c>
      <c r="K61" s="27"/>
    </row>
    <row r="62" s="3" customFormat="1" ht="20" customHeight="1" spans="1:11">
      <c r="A62" s="18" t="s">
        <v>134</v>
      </c>
      <c r="B62" s="18" t="s">
        <v>36</v>
      </c>
      <c r="C62" s="18" t="s">
        <v>144</v>
      </c>
      <c r="D62" s="18" t="s">
        <v>145</v>
      </c>
      <c r="E62" s="19">
        <v>78.43</v>
      </c>
      <c r="F62" s="20">
        <f t="shared" si="2"/>
        <v>47.058</v>
      </c>
      <c r="G62" s="22">
        <v>86.48</v>
      </c>
      <c r="H62" s="20">
        <f t="shared" si="3"/>
        <v>34.592</v>
      </c>
      <c r="I62" s="20">
        <f t="shared" si="4"/>
        <v>81.65</v>
      </c>
      <c r="J62" s="28">
        <v>2</v>
      </c>
      <c r="K62" s="27"/>
    </row>
    <row r="63" s="3" customFormat="1" ht="20" customHeight="1" spans="1:11">
      <c r="A63" s="18" t="s">
        <v>134</v>
      </c>
      <c r="B63" s="18" t="s">
        <v>36</v>
      </c>
      <c r="C63" s="18" t="s">
        <v>146</v>
      </c>
      <c r="D63" s="18" t="s">
        <v>147</v>
      </c>
      <c r="E63" s="19">
        <v>67.56</v>
      </c>
      <c r="F63" s="20">
        <f t="shared" si="2"/>
        <v>40.536</v>
      </c>
      <c r="G63" s="22">
        <v>84.34</v>
      </c>
      <c r="H63" s="20">
        <f t="shared" si="3"/>
        <v>33.736</v>
      </c>
      <c r="I63" s="20">
        <f t="shared" si="4"/>
        <v>74.272</v>
      </c>
      <c r="J63" s="28">
        <v>3</v>
      </c>
      <c r="K63" s="27"/>
    </row>
    <row r="64" s="3" customFormat="1" ht="20" customHeight="1" spans="1:11">
      <c r="A64" s="18" t="s">
        <v>148</v>
      </c>
      <c r="B64" s="18" t="s">
        <v>15</v>
      </c>
      <c r="C64" s="18" t="s">
        <v>149</v>
      </c>
      <c r="D64" s="18" t="s">
        <v>150</v>
      </c>
      <c r="E64" s="19">
        <v>76.46</v>
      </c>
      <c r="F64" s="20">
        <f t="shared" si="2"/>
        <v>45.876</v>
      </c>
      <c r="G64" s="22">
        <v>85.92</v>
      </c>
      <c r="H64" s="20">
        <f t="shared" si="3"/>
        <v>34.368</v>
      </c>
      <c r="I64" s="20">
        <f t="shared" si="4"/>
        <v>80.244</v>
      </c>
      <c r="J64" s="28">
        <v>1</v>
      </c>
      <c r="K64" s="27"/>
    </row>
    <row r="65" s="3" customFormat="1" ht="20" customHeight="1" spans="1:11">
      <c r="A65" s="18" t="s">
        <v>148</v>
      </c>
      <c r="B65" s="18" t="s">
        <v>15</v>
      </c>
      <c r="C65" s="18" t="s">
        <v>151</v>
      </c>
      <c r="D65" s="18" t="s">
        <v>152</v>
      </c>
      <c r="E65" s="19">
        <v>75.14</v>
      </c>
      <c r="F65" s="20">
        <f t="shared" si="2"/>
        <v>45.084</v>
      </c>
      <c r="G65" s="22">
        <v>86.3</v>
      </c>
      <c r="H65" s="20">
        <f t="shared" si="3"/>
        <v>34.52</v>
      </c>
      <c r="I65" s="20">
        <f t="shared" si="4"/>
        <v>79.604</v>
      </c>
      <c r="J65" s="28">
        <v>2</v>
      </c>
      <c r="K65" s="27"/>
    </row>
    <row r="66" s="3" customFormat="1" ht="20" customHeight="1" spans="1:11">
      <c r="A66" s="18" t="s">
        <v>148</v>
      </c>
      <c r="B66" s="18" t="s">
        <v>15</v>
      </c>
      <c r="C66" s="18" t="s">
        <v>153</v>
      </c>
      <c r="D66" s="18" t="s">
        <v>154</v>
      </c>
      <c r="E66" s="19">
        <v>75.15</v>
      </c>
      <c r="F66" s="20">
        <f t="shared" si="2"/>
        <v>45.09</v>
      </c>
      <c r="G66" s="22">
        <v>85.88</v>
      </c>
      <c r="H66" s="20">
        <f t="shared" si="3"/>
        <v>34.352</v>
      </c>
      <c r="I66" s="20">
        <f t="shared" si="4"/>
        <v>79.442</v>
      </c>
      <c r="J66" s="28">
        <v>3</v>
      </c>
      <c r="K66" s="27"/>
    </row>
    <row r="67" s="3" customFormat="1" ht="20" customHeight="1" spans="1:11">
      <c r="A67" s="18" t="s">
        <v>148</v>
      </c>
      <c r="B67" s="18" t="s">
        <v>15</v>
      </c>
      <c r="C67" s="18" t="s">
        <v>155</v>
      </c>
      <c r="D67" s="18" t="s">
        <v>156</v>
      </c>
      <c r="E67" s="19">
        <v>74.86</v>
      </c>
      <c r="F67" s="20">
        <f t="shared" si="2"/>
        <v>44.916</v>
      </c>
      <c r="G67" s="22">
        <v>86.2</v>
      </c>
      <c r="H67" s="20">
        <f t="shared" si="3"/>
        <v>34.48</v>
      </c>
      <c r="I67" s="20">
        <f t="shared" si="4"/>
        <v>79.396</v>
      </c>
      <c r="J67" s="28">
        <v>4</v>
      </c>
      <c r="K67" s="27"/>
    </row>
    <row r="68" s="3" customFormat="1" ht="20" customHeight="1" spans="1:11">
      <c r="A68" s="18" t="s">
        <v>148</v>
      </c>
      <c r="B68" s="18" t="s">
        <v>15</v>
      </c>
      <c r="C68" s="18" t="s">
        <v>157</v>
      </c>
      <c r="D68" s="18" t="s">
        <v>158</v>
      </c>
      <c r="E68" s="19">
        <v>74.78</v>
      </c>
      <c r="F68" s="20">
        <f t="shared" si="2"/>
        <v>44.868</v>
      </c>
      <c r="G68" s="22">
        <v>85.64</v>
      </c>
      <c r="H68" s="20">
        <f t="shared" si="3"/>
        <v>34.256</v>
      </c>
      <c r="I68" s="20">
        <f t="shared" si="4"/>
        <v>79.124</v>
      </c>
      <c r="J68" s="28">
        <v>5</v>
      </c>
      <c r="K68" s="27"/>
    </row>
    <row r="69" s="3" customFormat="1" ht="20" customHeight="1" spans="1:11">
      <c r="A69" s="18" t="s">
        <v>148</v>
      </c>
      <c r="B69" s="18" t="s">
        <v>15</v>
      </c>
      <c r="C69" s="18" t="s">
        <v>159</v>
      </c>
      <c r="D69" s="18" t="s">
        <v>160</v>
      </c>
      <c r="E69" s="19">
        <v>74.23</v>
      </c>
      <c r="F69" s="20">
        <f t="shared" si="2"/>
        <v>44.538</v>
      </c>
      <c r="G69" s="22" t="s">
        <v>28</v>
      </c>
      <c r="H69" s="20"/>
      <c r="I69" s="20">
        <f t="shared" si="4"/>
        <v>44.538</v>
      </c>
      <c r="J69" s="28">
        <v>6</v>
      </c>
      <c r="K69" s="27"/>
    </row>
    <row r="70" s="3" customFormat="1" ht="20" customHeight="1" spans="1:11">
      <c r="A70" s="18" t="s">
        <v>148</v>
      </c>
      <c r="B70" s="18" t="s">
        <v>29</v>
      </c>
      <c r="C70" s="18" t="s">
        <v>161</v>
      </c>
      <c r="D70" s="18" t="s">
        <v>162</v>
      </c>
      <c r="E70" s="19">
        <v>81.15</v>
      </c>
      <c r="F70" s="20">
        <f t="shared" ref="F70:F133" si="5">E70*0.6</f>
        <v>48.69</v>
      </c>
      <c r="G70" s="22">
        <v>86.58</v>
      </c>
      <c r="H70" s="20">
        <f t="shared" ref="H70:H134" si="6">G70*0.4</f>
        <v>34.632</v>
      </c>
      <c r="I70" s="20">
        <f t="shared" ref="I70:I133" si="7">F70+H70</f>
        <v>83.322</v>
      </c>
      <c r="J70" s="28">
        <v>1</v>
      </c>
      <c r="K70" s="27"/>
    </row>
    <row r="71" s="3" customFormat="1" ht="20" customHeight="1" spans="1:11">
      <c r="A71" s="18" t="s">
        <v>148</v>
      </c>
      <c r="B71" s="18" t="s">
        <v>29</v>
      </c>
      <c r="C71" s="18" t="s">
        <v>163</v>
      </c>
      <c r="D71" s="18" t="s">
        <v>164</v>
      </c>
      <c r="E71" s="19">
        <v>79.13</v>
      </c>
      <c r="F71" s="20">
        <f t="shared" si="5"/>
        <v>47.478</v>
      </c>
      <c r="G71" s="22">
        <v>87.26</v>
      </c>
      <c r="H71" s="20">
        <f t="shared" si="6"/>
        <v>34.904</v>
      </c>
      <c r="I71" s="20">
        <f t="shared" si="7"/>
        <v>82.382</v>
      </c>
      <c r="J71" s="28">
        <v>2</v>
      </c>
      <c r="K71" s="27"/>
    </row>
    <row r="72" s="3" customFormat="1" ht="20" customHeight="1" spans="1:11">
      <c r="A72" s="18" t="s">
        <v>148</v>
      </c>
      <c r="B72" s="18" t="s">
        <v>29</v>
      </c>
      <c r="C72" s="18" t="s">
        <v>165</v>
      </c>
      <c r="D72" s="18" t="s">
        <v>166</v>
      </c>
      <c r="E72" s="19">
        <v>79.04</v>
      </c>
      <c r="F72" s="20">
        <f t="shared" si="5"/>
        <v>47.424</v>
      </c>
      <c r="G72" s="22" t="s">
        <v>28</v>
      </c>
      <c r="H72" s="20"/>
      <c r="I72" s="20">
        <f t="shared" si="7"/>
        <v>47.424</v>
      </c>
      <c r="J72" s="28">
        <v>3</v>
      </c>
      <c r="K72" s="27"/>
    </row>
    <row r="73" s="3" customFormat="1" ht="20" customHeight="1" spans="1:11">
      <c r="A73" s="18" t="s">
        <v>167</v>
      </c>
      <c r="B73" s="18" t="s">
        <v>168</v>
      </c>
      <c r="C73" s="18" t="s">
        <v>169</v>
      </c>
      <c r="D73" s="18" t="s">
        <v>170</v>
      </c>
      <c r="E73" s="19">
        <v>77.86</v>
      </c>
      <c r="F73" s="20">
        <f t="shared" si="5"/>
        <v>46.716</v>
      </c>
      <c r="G73" s="22">
        <v>86.14</v>
      </c>
      <c r="H73" s="20">
        <f t="shared" si="6"/>
        <v>34.456</v>
      </c>
      <c r="I73" s="20">
        <f t="shared" si="7"/>
        <v>81.172</v>
      </c>
      <c r="J73" s="28">
        <v>1</v>
      </c>
      <c r="K73" s="27"/>
    </row>
    <row r="74" s="3" customFormat="1" ht="20" customHeight="1" spans="1:11">
      <c r="A74" s="18" t="s">
        <v>167</v>
      </c>
      <c r="B74" s="18" t="s">
        <v>168</v>
      </c>
      <c r="C74" s="18" t="s">
        <v>171</v>
      </c>
      <c r="D74" s="18" t="s">
        <v>172</v>
      </c>
      <c r="E74" s="19">
        <v>77.18</v>
      </c>
      <c r="F74" s="20">
        <f t="shared" si="5"/>
        <v>46.308</v>
      </c>
      <c r="G74" s="22">
        <v>85.74</v>
      </c>
      <c r="H74" s="20">
        <f t="shared" si="6"/>
        <v>34.296</v>
      </c>
      <c r="I74" s="20">
        <f t="shared" si="7"/>
        <v>80.604</v>
      </c>
      <c r="J74" s="28">
        <v>2</v>
      </c>
      <c r="K74" s="27"/>
    </row>
    <row r="75" s="3" customFormat="1" ht="20" customHeight="1" spans="1:11">
      <c r="A75" s="18" t="s">
        <v>167</v>
      </c>
      <c r="B75" s="18" t="s">
        <v>168</v>
      </c>
      <c r="C75" s="18" t="s">
        <v>173</v>
      </c>
      <c r="D75" s="18" t="s">
        <v>174</v>
      </c>
      <c r="E75" s="19">
        <v>77.09</v>
      </c>
      <c r="F75" s="20">
        <f t="shared" si="5"/>
        <v>46.254</v>
      </c>
      <c r="G75" s="22">
        <v>85.4</v>
      </c>
      <c r="H75" s="20">
        <f t="shared" si="6"/>
        <v>34.16</v>
      </c>
      <c r="I75" s="20">
        <f t="shared" si="7"/>
        <v>80.414</v>
      </c>
      <c r="J75" s="28">
        <v>3</v>
      </c>
      <c r="K75" s="27"/>
    </row>
    <row r="76" s="3" customFormat="1" ht="20" customHeight="1" spans="1:11">
      <c r="A76" s="18" t="s">
        <v>167</v>
      </c>
      <c r="B76" s="18" t="s">
        <v>168</v>
      </c>
      <c r="C76" s="18" t="s">
        <v>175</v>
      </c>
      <c r="D76" s="18" t="s">
        <v>176</v>
      </c>
      <c r="E76" s="19">
        <v>75.75</v>
      </c>
      <c r="F76" s="20">
        <f t="shared" si="5"/>
        <v>45.45</v>
      </c>
      <c r="G76" s="22">
        <v>85.86</v>
      </c>
      <c r="H76" s="20">
        <f t="shared" si="6"/>
        <v>34.344</v>
      </c>
      <c r="I76" s="20">
        <f t="shared" si="7"/>
        <v>79.794</v>
      </c>
      <c r="J76" s="28">
        <v>4</v>
      </c>
      <c r="K76" s="27"/>
    </row>
    <row r="77" s="3" customFormat="1" ht="20" customHeight="1" spans="1:11">
      <c r="A77" s="18" t="s">
        <v>167</v>
      </c>
      <c r="B77" s="18" t="s">
        <v>168</v>
      </c>
      <c r="C77" s="18" t="s">
        <v>177</v>
      </c>
      <c r="D77" s="18" t="s">
        <v>178</v>
      </c>
      <c r="E77" s="19">
        <v>75.88</v>
      </c>
      <c r="F77" s="20">
        <f t="shared" si="5"/>
        <v>45.528</v>
      </c>
      <c r="G77" s="22">
        <v>85.44</v>
      </c>
      <c r="H77" s="20">
        <f t="shared" si="6"/>
        <v>34.176</v>
      </c>
      <c r="I77" s="20">
        <f t="shared" si="7"/>
        <v>79.704</v>
      </c>
      <c r="J77" s="28">
        <v>5</v>
      </c>
      <c r="K77" s="27"/>
    </row>
    <row r="78" s="3" customFormat="1" ht="20" customHeight="1" spans="1:11">
      <c r="A78" s="18" t="s">
        <v>167</v>
      </c>
      <c r="B78" s="18" t="s">
        <v>179</v>
      </c>
      <c r="C78" s="18" t="s">
        <v>180</v>
      </c>
      <c r="D78" s="18" t="s">
        <v>181</v>
      </c>
      <c r="E78" s="19">
        <v>82.08</v>
      </c>
      <c r="F78" s="20">
        <f t="shared" si="5"/>
        <v>49.248</v>
      </c>
      <c r="G78" s="22">
        <v>86.78</v>
      </c>
      <c r="H78" s="20">
        <f t="shared" si="6"/>
        <v>34.712</v>
      </c>
      <c r="I78" s="20">
        <f t="shared" si="7"/>
        <v>83.96</v>
      </c>
      <c r="J78" s="28">
        <v>1</v>
      </c>
      <c r="K78" s="27"/>
    </row>
    <row r="79" s="3" customFormat="1" ht="20" customHeight="1" spans="1:11">
      <c r="A79" s="18" t="s">
        <v>167</v>
      </c>
      <c r="B79" s="18" t="s">
        <v>179</v>
      </c>
      <c r="C79" s="18" t="s">
        <v>182</v>
      </c>
      <c r="D79" s="18" t="s">
        <v>183</v>
      </c>
      <c r="E79" s="19">
        <v>79.97</v>
      </c>
      <c r="F79" s="20">
        <f t="shared" si="5"/>
        <v>47.982</v>
      </c>
      <c r="G79" s="22">
        <v>85.16</v>
      </c>
      <c r="H79" s="20">
        <f t="shared" si="6"/>
        <v>34.064</v>
      </c>
      <c r="I79" s="20">
        <f t="shared" si="7"/>
        <v>82.046</v>
      </c>
      <c r="J79" s="28">
        <v>2</v>
      </c>
      <c r="K79" s="27"/>
    </row>
    <row r="80" s="3" customFormat="1" ht="20" customHeight="1" spans="1:11">
      <c r="A80" s="18" t="s">
        <v>167</v>
      </c>
      <c r="B80" s="18" t="s">
        <v>179</v>
      </c>
      <c r="C80" s="18" t="s">
        <v>184</v>
      </c>
      <c r="D80" s="18" t="s">
        <v>185</v>
      </c>
      <c r="E80" s="19">
        <v>77.95</v>
      </c>
      <c r="F80" s="20">
        <f t="shared" si="5"/>
        <v>46.77</v>
      </c>
      <c r="G80" s="22">
        <v>87.2</v>
      </c>
      <c r="H80" s="20">
        <f t="shared" si="6"/>
        <v>34.88</v>
      </c>
      <c r="I80" s="20">
        <f t="shared" si="7"/>
        <v>81.65</v>
      </c>
      <c r="J80" s="28">
        <v>3</v>
      </c>
      <c r="K80" s="27"/>
    </row>
    <row r="81" s="3" customFormat="1" ht="20" customHeight="1" spans="1:11">
      <c r="A81" s="18" t="s">
        <v>167</v>
      </c>
      <c r="B81" s="18" t="s">
        <v>179</v>
      </c>
      <c r="C81" s="18" t="s">
        <v>186</v>
      </c>
      <c r="D81" s="18" t="s">
        <v>187</v>
      </c>
      <c r="E81" s="19">
        <v>78.64</v>
      </c>
      <c r="F81" s="20">
        <f t="shared" si="5"/>
        <v>47.184</v>
      </c>
      <c r="G81" s="22">
        <v>85.82</v>
      </c>
      <c r="H81" s="20">
        <f t="shared" si="6"/>
        <v>34.328</v>
      </c>
      <c r="I81" s="20">
        <f t="shared" si="7"/>
        <v>81.512</v>
      </c>
      <c r="J81" s="28">
        <v>4</v>
      </c>
      <c r="K81" s="27"/>
    </row>
    <row r="82" s="3" customFormat="1" ht="20" customHeight="1" spans="1:11">
      <c r="A82" s="18" t="s">
        <v>167</v>
      </c>
      <c r="B82" s="18" t="s">
        <v>179</v>
      </c>
      <c r="C82" s="18" t="s">
        <v>188</v>
      </c>
      <c r="D82" s="18" t="s">
        <v>189</v>
      </c>
      <c r="E82" s="19">
        <v>77.71</v>
      </c>
      <c r="F82" s="20">
        <f t="shared" si="5"/>
        <v>46.626</v>
      </c>
      <c r="G82" s="22">
        <v>87.1</v>
      </c>
      <c r="H82" s="20">
        <f t="shared" si="6"/>
        <v>34.84</v>
      </c>
      <c r="I82" s="20">
        <f t="shared" si="7"/>
        <v>81.466</v>
      </c>
      <c r="J82" s="28">
        <v>5</v>
      </c>
      <c r="K82" s="27"/>
    </row>
    <row r="83" s="3" customFormat="1" ht="20" customHeight="1" spans="1:11">
      <c r="A83" s="18" t="s">
        <v>167</v>
      </c>
      <c r="B83" s="18" t="s">
        <v>179</v>
      </c>
      <c r="C83" s="18" t="s">
        <v>190</v>
      </c>
      <c r="D83" s="18" t="s">
        <v>191</v>
      </c>
      <c r="E83" s="19">
        <v>78.12</v>
      </c>
      <c r="F83" s="20">
        <f t="shared" si="5"/>
        <v>46.872</v>
      </c>
      <c r="G83" s="22">
        <v>84.48</v>
      </c>
      <c r="H83" s="20">
        <f t="shared" si="6"/>
        <v>33.792</v>
      </c>
      <c r="I83" s="20">
        <f t="shared" si="7"/>
        <v>80.664</v>
      </c>
      <c r="J83" s="28">
        <v>6</v>
      </c>
      <c r="K83" s="27"/>
    </row>
    <row r="84" s="3" customFormat="1" ht="20" customHeight="1" spans="1:11">
      <c r="A84" s="18" t="s">
        <v>167</v>
      </c>
      <c r="B84" s="18" t="s">
        <v>179</v>
      </c>
      <c r="C84" s="18" t="s">
        <v>192</v>
      </c>
      <c r="D84" s="18" t="s">
        <v>193</v>
      </c>
      <c r="E84" s="19">
        <v>80.56</v>
      </c>
      <c r="F84" s="20">
        <f t="shared" si="5"/>
        <v>48.336</v>
      </c>
      <c r="G84" s="22" t="s">
        <v>28</v>
      </c>
      <c r="H84" s="20"/>
      <c r="I84" s="20">
        <f t="shared" si="7"/>
        <v>48.336</v>
      </c>
      <c r="J84" s="28">
        <v>7</v>
      </c>
      <c r="K84" s="27"/>
    </row>
    <row r="85" s="3" customFormat="1" ht="20" customHeight="1" spans="1:11">
      <c r="A85" s="18" t="s">
        <v>167</v>
      </c>
      <c r="B85" s="18" t="s">
        <v>179</v>
      </c>
      <c r="C85" s="18" t="s">
        <v>194</v>
      </c>
      <c r="D85" s="18" t="s">
        <v>195</v>
      </c>
      <c r="E85" s="19">
        <v>77.78</v>
      </c>
      <c r="F85" s="20">
        <f t="shared" si="5"/>
        <v>46.668</v>
      </c>
      <c r="G85" s="22" t="s">
        <v>28</v>
      </c>
      <c r="H85" s="20"/>
      <c r="I85" s="20">
        <f t="shared" si="7"/>
        <v>46.668</v>
      </c>
      <c r="J85" s="28">
        <v>8</v>
      </c>
      <c r="K85" s="27"/>
    </row>
    <row r="86" s="3" customFormat="1" ht="20" customHeight="1" spans="1:11">
      <c r="A86" s="18" t="s">
        <v>167</v>
      </c>
      <c r="B86" s="18" t="s">
        <v>179</v>
      </c>
      <c r="C86" s="18" t="s">
        <v>196</v>
      </c>
      <c r="D86" s="18" t="s">
        <v>197</v>
      </c>
      <c r="E86" s="19">
        <v>75.74</v>
      </c>
      <c r="F86" s="20">
        <f t="shared" si="5"/>
        <v>45.444</v>
      </c>
      <c r="G86" s="22" t="s">
        <v>28</v>
      </c>
      <c r="H86" s="20"/>
      <c r="I86" s="20">
        <f t="shared" si="7"/>
        <v>45.444</v>
      </c>
      <c r="J86" s="28">
        <v>9</v>
      </c>
      <c r="K86" s="27"/>
    </row>
    <row r="87" s="3" customFormat="1" ht="20" customHeight="1" spans="1:11">
      <c r="A87" s="18" t="s">
        <v>198</v>
      </c>
      <c r="B87" s="18" t="s">
        <v>168</v>
      </c>
      <c r="C87" s="18" t="s">
        <v>199</v>
      </c>
      <c r="D87" s="18" t="s">
        <v>200</v>
      </c>
      <c r="E87" s="19">
        <v>82.27</v>
      </c>
      <c r="F87" s="20">
        <f t="shared" si="5"/>
        <v>49.362</v>
      </c>
      <c r="G87" s="22">
        <v>85.24</v>
      </c>
      <c r="H87" s="20">
        <f t="shared" si="6"/>
        <v>34.096</v>
      </c>
      <c r="I87" s="20">
        <f t="shared" si="7"/>
        <v>83.458</v>
      </c>
      <c r="J87" s="28">
        <v>1</v>
      </c>
      <c r="K87" s="27"/>
    </row>
    <row r="88" s="3" customFormat="1" ht="20" customHeight="1" spans="1:11">
      <c r="A88" s="18" t="s">
        <v>198</v>
      </c>
      <c r="B88" s="18" t="s">
        <v>168</v>
      </c>
      <c r="C88" s="18" t="s">
        <v>201</v>
      </c>
      <c r="D88" s="18" t="s">
        <v>202</v>
      </c>
      <c r="E88" s="19">
        <v>80.37</v>
      </c>
      <c r="F88" s="20">
        <f t="shared" si="5"/>
        <v>48.222</v>
      </c>
      <c r="G88" s="22">
        <v>85.72</v>
      </c>
      <c r="H88" s="20">
        <f t="shared" si="6"/>
        <v>34.288</v>
      </c>
      <c r="I88" s="20">
        <f t="shared" si="7"/>
        <v>82.51</v>
      </c>
      <c r="J88" s="28">
        <v>2</v>
      </c>
      <c r="K88" s="27"/>
    </row>
    <row r="89" s="3" customFormat="1" ht="20" customHeight="1" spans="1:11">
      <c r="A89" s="18" t="s">
        <v>198</v>
      </c>
      <c r="B89" s="18" t="s">
        <v>168</v>
      </c>
      <c r="C89" s="18" t="s">
        <v>203</v>
      </c>
      <c r="D89" s="18" t="s">
        <v>204</v>
      </c>
      <c r="E89" s="19">
        <v>79.18</v>
      </c>
      <c r="F89" s="20">
        <f t="shared" si="5"/>
        <v>47.508</v>
      </c>
      <c r="G89" s="22" t="s">
        <v>28</v>
      </c>
      <c r="H89" s="20"/>
      <c r="I89" s="20">
        <f t="shared" si="7"/>
        <v>47.508</v>
      </c>
      <c r="J89" s="28">
        <v>3</v>
      </c>
      <c r="K89" s="27"/>
    </row>
    <row r="90" s="3" customFormat="1" ht="20" customHeight="1" spans="1:11">
      <c r="A90" s="18" t="s">
        <v>198</v>
      </c>
      <c r="B90" s="18" t="s">
        <v>179</v>
      </c>
      <c r="C90" s="18" t="s">
        <v>205</v>
      </c>
      <c r="D90" s="18" t="s">
        <v>206</v>
      </c>
      <c r="E90" s="19">
        <v>76.43</v>
      </c>
      <c r="F90" s="20">
        <f t="shared" si="5"/>
        <v>45.858</v>
      </c>
      <c r="G90" s="22">
        <v>86.02</v>
      </c>
      <c r="H90" s="20">
        <f t="shared" si="6"/>
        <v>34.408</v>
      </c>
      <c r="I90" s="20">
        <f t="shared" si="7"/>
        <v>80.266</v>
      </c>
      <c r="J90" s="28">
        <v>1</v>
      </c>
      <c r="K90" s="27"/>
    </row>
    <row r="91" s="3" customFormat="1" ht="20" customHeight="1" spans="1:11">
      <c r="A91" s="18" t="s">
        <v>198</v>
      </c>
      <c r="B91" s="18" t="s">
        <v>179</v>
      </c>
      <c r="C91" s="18" t="s">
        <v>207</v>
      </c>
      <c r="D91" s="18" t="s">
        <v>208</v>
      </c>
      <c r="E91" s="19">
        <v>76.25</v>
      </c>
      <c r="F91" s="20">
        <f t="shared" si="5"/>
        <v>45.75</v>
      </c>
      <c r="G91" s="20">
        <v>86.14</v>
      </c>
      <c r="H91" s="20">
        <f t="shared" si="6"/>
        <v>34.456</v>
      </c>
      <c r="I91" s="20">
        <f t="shared" si="7"/>
        <v>80.206</v>
      </c>
      <c r="J91" s="28">
        <v>2</v>
      </c>
      <c r="K91" s="27"/>
    </row>
    <row r="92" s="3" customFormat="1" ht="20" customHeight="1" spans="1:11">
      <c r="A92" s="18" t="s">
        <v>198</v>
      </c>
      <c r="B92" s="18" t="s">
        <v>179</v>
      </c>
      <c r="C92" s="18" t="s">
        <v>209</v>
      </c>
      <c r="D92" s="18" t="s">
        <v>210</v>
      </c>
      <c r="E92" s="19">
        <v>75.13</v>
      </c>
      <c r="F92" s="20">
        <f t="shared" si="5"/>
        <v>45.078</v>
      </c>
      <c r="G92" s="20">
        <v>85</v>
      </c>
      <c r="H92" s="20">
        <f t="shared" si="6"/>
        <v>34</v>
      </c>
      <c r="I92" s="20">
        <f t="shared" si="7"/>
        <v>79.078</v>
      </c>
      <c r="J92" s="28">
        <v>3</v>
      </c>
      <c r="K92" s="27"/>
    </row>
    <row r="93" s="3" customFormat="1" ht="20" customHeight="1" spans="1:11">
      <c r="A93" s="18" t="s">
        <v>198</v>
      </c>
      <c r="B93" s="18" t="s">
        <v>179</v>
      </c>
      <c r="C93" s="18" t="s">
        <v>211</v>
      </c>
      <c r="D93" s="18" t="s">
        <v>158</v>
      </c>
      <c r="E93" s="19">
        <v>72.57</v>
      </c>
      <c r="F93" s="20">
        <f t="shared" si="5"/>
        <v>43.542</v>
      </c>
      <c r="G93" s="20">
        <v>84.48</v>
      </c>
      <c r="H93" s="20">
        <f t="shared" si="6"/>
        <v>33.792</v>
      </c>
      <c r="I93" s="20">
        <f t="shared" si="7"/>
        <v>77.334</v>
      </c>
      <c r="J93" s="28">
        <v>4</v>
      </c>
      <c r="K93" s="27"/>
    </row>
    <row r="94" s="3" customFormat="1" ht="20" customHeight="1" spans="1:11">
      <c r="A94" s="18" t="s">
        <v>198</v>
      </c>
      <c r="B94" s="18" t="s">
        <v>179</v>
      </c>
      <c r="C94" s="18" t="s">
        <v>212</v>
      </c>
      <c r="D94" s="18" t="s">
        <v>213</v>
      </c>
      <c r="E94" s="19">
        <v>68.91</v>
      </c>
      <c r="F94" s="20">
        <f t="shared" si="5"/>
        <v>41.346</v>
      </c>
      <c r="G94" s="22">
        <v>84.78</v>
      </c>
      <c r="H94" s="20">
        <f t="shared" si="6"/>
        <v>33.912</v>
      </c>
      <c r="I94" s="20">
        <f t="shared" si="7"/>
        <v>75.258</v>
      </c>
      <c r="J94" s="28">
        <v>5</v>
      </c>
      <c r="K94" s="27"/>
    </row>
    <row r="95" s="3" customFormat="1" ht="20" customHeight="1" spans="1:11">
      <c r="A95" s="18" t="s">
        <v>198</v>
      </c>
      <c r="B95" s="18" t="s">
        <v>179</v>
      </c>
      <c r="C95" s="18" t="s">
        <v>214</v>
      </c>
      <c r="D95" s="18" t="s">
        <v>215</v>
      </c>
      <c r="E95" s="19">
        <v>69.35</v>
      </c>
      <c r="F95" s="20">
        <f t="shared" si="5"/>
        <v>41.61</v>
      </c>
      <c r="G95" s="22" t="s">
        <v>28</v>
      </c>
      <c r="H95" s="20"/>
      <c r="I95" s="20">
        <f t="shared" si="7"/>
        <v>41.61</v>
      </c>
      <c r="J95" s="28">
        <v>6</v>
      </c>
      <c r="K95" s="27"/>
    </row>
    <row r="96" s="3" customFormat="1" ht="20" customHeight="1" spans="1:11">
      <c r="A96" s="18" t="s">
        <v>216</v>
      </c>
      <c r="B96" s="18" t="s">
        <v>168</v>
      </c>
      <c r="C96" s="18" t="s">
        <v>217</v>
      </c>
      <c r="D96" s="18" t="s">
        <v>218</v>
      </c>
      <c r="E96" s="19">
        <v>79.11</v>
      </c>
      <c r="F96" s="20">
        <f t="shared" si="5"/>
        <v>47.466</v>
      </c>
      <c r="G96" s="22">
        <v>86.76</v>
      </c>
      <c r="H96" s="20">
        <f>G96*0.4</f>
        <v>34.704</v>
      </c>
      <c r="I96" s="20">
        <f t="shared" si="7"/>
        <v>82.17</v>
      </c>
      <c r="J96" s="28">
        <v>1</v>
      </c>
      <c r="K96" s="27"/>
    </row>
    <row r="97" s="3" customFormat="1" ht="20" customHeight="1" spans="1:11">
      <c r="A97" s="18" t="s">
        <v>216</v>
      </c>
      <c r="B97" s="18" t="s">
        <v>168</v>
      </c>
      <c r="C97" s="18" t="s">
        <v>219</v>
      </c>
      <c r="D97" s="18" t="s">
        <v>220</v>
      </c>
      <c r="E97" s="19">
        <v>79.19</v>
      </c>
      <c r="F97" s="20">
        <f t="shared" si="5"/>
        <v>47.514</v>
      </c>
      <c r="G97" s="22">
        <v>86.62</v>
      </c>
      <c r="H97" s="20">
        <f>G97*0.4</f>
        <v>34.648</v>
      </c>
      <c r="I97" s="20">
        <f t="shared" si="7"/>
        <v>82.162</v>
      </c>
      <c r="J97" s="28">
        <v>2</v>
      </c>
      <c r="K97" s="27"/>
    </row>
    <row r="98" s="3" customFormat="1" ht="20" customHeight="1" spans="1:11">
      <c r="A98" s="18" t="s">
        <v>216</v>
      </c>
      <c r="B98" s="18" t="s">
        <v>168</v>
      </c>
      <c r="C98" s="18" t="s">
        <v>221</v>
      </c>
      <c r="D98" s="18" t="s">
        <v>222</v>
      </c>
      <c r="E98" s="19">
        <v>78.14</v>
      </c>
      <c r="F98" s="20">
        <f t="shared" si="5"/>
        <v>46.884</v>
      </c>
      <c r="G98" s="22">
        <v>86.32</v>
      </c>
      <c r="H98" s="20">
        <f t="shared" si="6"/>
        <v>34.528</v>
      </c>
      <c r="I98" s="20">
        <f t="shared" si="7"/>
        <v>81.412</v>
      </c>
      <c r="J98" s="28">
        <v>3</v>
      </c>
      <c r="K98" s="27"/>
    </row>
    <row r="99" s="3" customFormat="1" ht="20" customHeight="1" spans="1:11">
      <c r="A99" s="18" t="s">
        <v>216</v>
      </c>
      <c r="B99" s="18" t="s">
        <v>168</v>
      </c>
      <c r="C99" s="18" t="s">
        <v>223</v>
      </c>
      <c r="D99" s="18" t="s">
        <v>224</v>
      </c>
      <c r="E99" s="19">
        <v>78.09</v>
      </c>
      <c r="F99" s="20">
        <f t="shared" si="5"/>
        <v>46.854</v>
      </c>
      <c r="G99" s="22">
        <v>86.18</v>
      </c>
      <c r="H99" s="20">
        <f t="shared" si="6"/>
        <v>34.472</v>
      </c>
      <c r="I99" s="20">
        <f t="shared" si="7"/>
        <v>81.326</v>
      </c>
      <c r="J99" s="28">
        <v>4</v>
      </c>
      <c r="K99" s="27"/>
    </row>
    <row r="100" s="3" customFormat="1" ht="20" customHeight="1" spans="1:11">
      <c r="A100" s="18" t="s">
        <v>216</v>
      </c>
      <c r="B100" s="18" t="s">
        <v>168</v>
      </c>
      <c r="C100" s="18" t="s">
        <v>225</v>
      </c>
      <c r="D100" s="18" t="s">
        <v>226</v>
      </c>
      <c r="E100" s="19">
        <v>76.81</v>
      </c>
      <c r="F100" s="20">
        <f t="shared" si="5"/>
        <v>46.086</v>
      </c>
      <c r="G100" s="22">
        <v>86.24</v>
      </c>
      <c r="H100" s="20">
        <f t="shared" si="6"/>
        <v>34.496</v>
      </c>
      <c r="I100" s="20">
        <f t="shared" si="7"/>
        <v>80.582</v>
      </c>
      <c r="J100" s="28">
        <v>5</v>
      </c>
      <c r="K100" s="27"/>
    </row>
    <row r="101" s="3" customFormat="1" ht="20" customHeight="1" spans="1:11">
      <c r="A101" s="18" t="s">
        <v>216</v>
      </c>
      <c r="B101" s="18" t="s">
        <v>168</v>
      </c>
      <c r="C101" s="18" t="s">
        <v>227</v>
      </c>
      <c r="D101" s="18" t="s">
        <v>228</v>
      </c>
      <c r="E101" s="19">
        <v>78.08</v>
      </c>
      <c r="F101" s="20">
        <f t="shared" si="5"/>
        <v>46.848</v>
      </c>
      <c r="G101" s="22">
        <v>84.24</v>
      </c>
      <c r="H101" s="20">
        <f t="shared" si="6"/>
        <v>33.696</v>
      </c>
      <c r="I101" s="20">
        <f t="shared" si="7"/>
        <v>80.544</v>
      </c>
      <c r="J101" s="28">
        <v>6</v>
      </c>
      <c r="K101" s="27"/>
    </row>
    <row r="102" s="3" customFormat="1" ht="20" customHeight="1" spans="1:11">
      <c r="A102" s="18" t="s">
        <v>216</v>
      </c>
      <c r="B102" s="18" t="s">
        <v>179</v>
      </c>
      <c r="C102" s="18" t="s">
        <v>229</v>
      </c>
      <c r="D102" s="18" t="s">
        <v>230</v>
      </c>
      <c r="E102" s="19">
        <v>77.36</v>
      </c>
      <c r="F102" s="20">
        <f t="shared" si="5"/>
        <v>46.416</v>
      </c>
      <c r="G102" s="22">
        <v>85.68</v>
      </c>
      <c r="H102" s="20">
        <f t="shared" si="6"/>
        <v>34.272</v>
      </c>
      <c r="I102" s="20">
        <f t="shared" si="7"/>
        <v>80.688</v>
      </c>
      <c r="J102" s="28">
        <v>1</v>
      </c>
      <c r="K102" s="27"/>
    </row>
    <row r="103" s="3" customFormat="1" ht="20" customHeight="1" spans="1:11">
      <c r="A103" s="18" t="s">
        <v>216</v>
      </c>
      <c r="B103" s="18" t="s">
        <v>179</v>
      </c>
      <c r="C103" s="18" t="s">
        <v>231</v>
      </c>
      <c r="D103" s="18" t="s">
        <v>232</v>
      </c>
      <c r="E103" s="19">
        <v>72.9</v>
      </c>
      <c r="F103" s="20">
        <f t="shared" si="5"/>
        <v>43.74</v>
      </c>
      <c r="G103" s="22">
        <v>84.68</v>
      </c>
      <c r="H103" s="20">
        <f t="shared" si="6"/>
        <v>33.872</v>
      </c>
      <c r="I103" s="20">
        <f t="shared" si="7"/>
        <v>77.612</v>
      </c>
      <c r="J103" s="28">
        <v>2</v>
      </c>
      <c r="K103" s="27"/>
    </row>
    <row r="104" s="3" customFormat="1" ht="20" customHeight="1" spans="1:11">
      <c r="A104" s="18" t="s">
        <v>216</v>
      </c>
      <c r="B104" s="18" t="s">
        <v>179</v>
      </c>
      <c r="C104" s="18" t="s">
        <v>233</v>
      </c>
      <c r="D104" s="18" t="s">
        <v>234</v>
      </c>
      <c r="E104" s="19">
        <v>71.31</v>
      </c>
      <c r="F104" s="20">
        <f t="shared" si="5"/>
        <v>42.786</v>
      </c>
      <c r="G104" s="22" t="s">
        <v>28</v>
      </c>
      <c r="H104" s="20"/>
      <c r="I104" s="20">
        <f t="shared" si="7"/>
        <v>42.786</v>
      </c>
      <c r="J104" s="28">
        <v>3</v>
      </c>
      <c r="K104" s="27"/>
    </row>
    <row r="105" s="3" customFormat="1" ht="20" customHeight="1" spans="1:11">
      <c r="A105" s="18" t="s">
        <v>235</v>
      </c>
      <c r="B105" s="18" t="s">
        <v>168</v>
      </c>
      <c r="C105" s="18" t="s">
        <v>236</v>
      </c>
      <c r="D105" s="18" t="s">
        <v>237</v>
      </c>
      <c r="E105" s="19">
        <v>83.36</v>
      </c>
      <c r="F105" s="20">
        <f t="shared" si="5"/>
        <v>50.016</v>
      </c>
      <c r="G105" s="22">
        <v>86.3</v>
      </c>
      <c r="H105" s="20">
        <f t="shared" si="6"/>
        <v>34.52</v>
      </c>
      <c r="I105" s="20">
        <f t="shared" si="7"/>
        <v>84.536</v>
      </c>
      <c r="J105" s="28">
        <v>1</v>
      </c>
      <c r="K105" s="27"/>
    </row>
    <row r="106" s="3" customFormat="1" ht="20" customHeight="1" spans="1:11">
      <c r="A106" s="18" t="s">
        <v>235</v>
      </c>
      <c r="B106" s="18" t="s">
        <v>168</v>
      </c>
      <c r="C106" s="18" t="s">
        <v>238</v>
      </c>
      <c r="D106" s="18" t="s">
        <v>239</v>
      </c>
      <c r="E106" s="19">
        <v>80.19</v>
      </c>
      <c r="F106" s="20">
        <f t="shared" si="5"/>
        <v>48.114</v>
      </c>
      <c r="G106" s="22">
        <v>85.8</v>
      </c>
      <c r="H106" s="20">
        <f t="shared" si="6"/>
        <v>34.32</v>
      </c>
      <c r="I106" s="20">
        <f t="shared" si="7"/>
        <v>82.434</v>
      </c>
      <c r="J106" s="28">
        <v>2</v>
      </c>
      <c r="K106" s="27"/>
    </row>
    <row r="107" s="3" customFormat="1" ht="20" customHeight="1" spans="1:11">
      <c r="A107" s="18" t="s">
        <v>235</v>
      </c>
      <c r="B107" s="18" t="s">
        <v>168</v>
      </c>
      <c r="C107" s="18" t="s">
        <v>240</v>
      </c>
      <c r="D107" s="18" t="s">
        <v>241</v>
      </c>
      <c r="E107" s="19">
        <v>78.66</v>
      </c>
      <c r="F107" s="20">
        <f t="shared" si="5"/>
        <v>47.196</v>
      </c>
      <c r="G107" s="22">
        <v>86.48</v>
      </c>
      <c r="H107" s="20">
        <f t="shared" si="6"/>
        <v>34.592</v>
      </c>
      <c r="I107" s="20">
        <f t="shared" si="7"/>
        <v>81.788</v>
      </c>
      <c r="J107" s="28">
        <v>3</v>
      </c>
      <c r="K107" s="27"/>
    </row>
    <row r="108" s="3" customFormat="1" ht="20" customHeight="1" spans="1:11">
      <c r="A108" s="18" t="s">
        <v>235</v>
      </c>
      <c r="B108" s="18" t="s">
        <v>168</v>
      </c>
      <c r="C108" s="18" t="s">
        <v>242</v>
      </c>
      <c r="D108" s="18" t="s">
        <v>243</v>
      </c>
      <c r="E108" s="19">
        <v>78.24</v>
      </c>
      <c r="F108" s="20">
        <f t="shared" si="5"/>
        <v>46.944</v>
      </c>
      <c r="G108" s="22">
        <v>84.96</v>
      </c>
      <c r="H108" s="20">
        <f t="shared" si="6"/>
        <v>33.984</v>
      </c>
      <c r="I108" s="20">
        <f t="shared" si="7"/>
        <v>80.928</v>
      </c>
      <c r="J108" s="28">
        <v>4</v>
      </c>
      <c r="K108" s="27"/>
    </row>
    <row r="109" s="3" customFormat="1" ht="20" customHeight="1" spans="1:11">
      <c r="A109" s="18" t="s">
        <v>235</v>
      </c>
      <c r="B109" s="18" t="s">
        <v>168</v>
      </c>
      <c r="C109" s="18" t="s">
        <v>244</v>
      </c>
      <c r="D109" s="18" t="s">
        <v>245</v>
      </c>
      <c r="E109" s="19">
        <v>77.14</v>
      </c>
      <c r="F109" s="20">
        <f t="shared" si="5"/>
        <v>46.284</v>
      </c>
      <c r="G109" s="22">
        <v>85.3</v>
      </c>
      <c r="H109" s="20">
        <f t="shared" si="6"/>
        <v>34.12</v>
      </c>
      <c r="I109" s="20">
        <f t="shared" si="7"/>
        <v>80.404</v>
      </c>
      <c r="J109" s="28">
        <v>5</v>
      </c>
      <c r="K109" s="27"/>
    </row>
    <row r="110" s="3" customFormat="1" ht="20" customHeight="1" spans="1:11">
      <c r="A110" s="18" t="s">
        <v>235</v>
      </c>
      <c r="B110" s="18" t="s">
        <v>168</v>
      </c>
      <c r="C110" s="18" t="s">
        <v>246</v>
      </c>
      <c r="D110" s="18" t="s">
        <v>247</v>
      </c>
      <c r="E110" s="19">
        <v>76.63</v>
      </c>
      <c r="F110" s="20">
        <f t="shared" si="5"/>
        <v>45.978</v>
      </c>
      <c r="G110" s="22">
        <v>85.38</v>
      </c>
      <c r="H110" s="20">
        <f t="shared" si="6"/>
        <v>34.152</v>
      </c>
      <c r="I110" s="20">
        <f t="shared" si="7"/>
        <v>80.13</v>
      </c>
      <c r="J110" s="28">
        <v>6</v>
      </c>
      <c r="K110" s="27"/>
    </row>
    <row r="111" s="3" customFormat="1" ht="20" customHeight="1" spans="1:11">
      <c r="A111" s="18" t="s">
        <v>235</v>
      </c>
      <c r="B111" s="18" t="s">
        <v>168</v>
      </c>
      <c r="C111" s="18" t="s">
        <v>248</v>
      </c>
      <c r="D111" s="18" t="s">
        <v>249</v>
      </c>
      <c r="E111" s="19">
        <v>77.07</v>
      </c>
      <c r="F111" s="20">
        <f t="shared" si="5"/>
        <v>46.242</v>
      </c>
      <c r="G111" s="22">
        <v>84.56</v>
      </c>
      <c r="H111" s="20">
        <f t="shared" si="6"/>
        <v>33.824</v>
      </c>
      <c r="I111" s="20">
        <f t="shared" si="7"/>
        <v>80.066</v>
      </c>
      <c r="J111" s="28">
        <v>7</v>
      </c>
      <c r="K111" s="27"/>
    </row>
    <row r="112" s="3" customFormat="1" ht="20" customHeight="1" spans="1:11">
      <c r="A112" s="18" t="s">
        <v>235</v>
      </c>
      <c r="B112" s="18" t="s">
        <v>168</v>
      </c>
      <c r="C112" s="18" t="s">
        <v>250</v>
      </c>
      <c r="D112" s="18" t="s">
        <v>251</v>
      </c>
      <c r="E112" s="19">
        <v>76.86</v>
      </c>
      <c r="F112" s="20">
        <f t="shared" si="5"/>
        <v>46.116</v>
      </c>
      <c r="G112" s="22">
        <v>82.86</v>
      </c>
      <c r="H112" s="20">
        <f t="shared" si="6"/>
        <v>33.144</v>
      </c>
      <c r="I112" s="20">
        <f t="shared" si="7"/>
        <v>79.26</v>
      </c>
      <c r="J112" s="28">
        <v>8</v>
      </c>
      <c r="K112" s="27"/>
    </row>
    <row r="113" s="3" customFormat="1" ht="20" customHeight="1" spans="1:11">
      <c r="A113" s="18" t="s">
        <v>235</v>
      </c>
      <c r="B113" s="18" t="s">
        <v>168</v>
      </c>
      <c r="C113" s="18" t="s">
        <v>252</v>
      </c>
      <c r="D113" s="18" t="s">
        <v>253</v>
      </c>
      <c r="E113" s="19">
        <v>76.44</v>
      </c>
      <c r="F113" s="20">
        <f t="shared" si="5"/>
        <v>45.864</v>
      </c>
      <c r="G113" s="22">
        <v>83.2</v>
      </c>
      <c r="H113" s="20">
        <f t="shared" si="6"/>
        <v>33.28</v>
      </c>
      <c r="I113" s="20">
        <f t="shared" si="7"/>
        <v>79.144</v>
      </c>
      <c r="J113" s="28">
        <v>9</v>
      </c>
      <c r="K113" s="27"/>
    </row>
    <row r="114" s="3" customFormat="1" ht="20" customHeight="1" spans="1:11">
      <c r="A114" s="18" t="s">
        <v>235</v>
      </c>
      <c r="B114" s="18" t="s">
        <v>168</v>
      </c>
      <c r="C114" s="18" t="s">
        <v>254</v>
      </c>
      <c r="D114" s="18" t="s">
        <v>255</v>
      </c>
      <c r="E114" s="19">
        <v>79.93</v>
      </c>
      <c r="F114" s="20">
        <f t="shared" si="5"/>
        <v>47.958</v>
      </c>
      <c r="G114" s="22" t="s">
        <v>28</v>
      </c>
      <c r="H114" s="20"/>
      <c r="I114" s="20">
        <f t="shared" si="7"/>
        <v>47.958</v>
      </c>
      <c r="J114" s="28">
        <v>10</v>
      </c>
      <c r="K114" s="27"/>
    </row>
    <row r="115" s="3" customFormat="1" ht="20" customHeight="1" spans="1:11">
      <c r="A115" s="18" t="s">
        <v>235</v>
      </c>
      <c r="B115" s="18" t="s">
        <v>168</v>
      </c>
      <c r="C115" s="18" t="s">
        <v>256</v>
      </c>
      <c r="D115" s="18" t="s">
        <v>257</v>
      </c>
      <c r="E115" s="19">
        <v>79.48</v>
      </c>
      <c r="F115" s="20">
        <f t="shared" si="5"/>
        <v>47.688</v>
      </c>
      <c r="G115" s="22" t="s">
        <v>28</v>
      </c>
      <c r="H115" s="20"/>
      <c r="I115" s="20">
        <f t="shared" si="7"/>
        <v>47.688</v>
      </c>
      <c r="J115" s="28">
        <v>11</v>
      </c>
      <c r="K115" s="27"/>
    </row>
    <row r="116" s="3" customFormat="1" ht="20" customHeight="1" spans="1:11">
      <c r="A116" s="18" t="s">
        <v>235</v>
      </c>
      <c r="B116" s="18" t="s">
        <v>168</v>
      </c>
      <c r="C116" s="18" t="s">
        <v>258</v>
      </c>
      <c r="D116" s="18" t="s">
        <v>259</v>
      </c>
      <c r="E116" s="19">
        <v>79.21</v>
      </c>
      <c r="F116" s="20">
        <f t="shared" si="5"/>
        <v>47.526</v>
      </c>
      <c r="G116" s="22" t="s">
        <v>28</v>
      </c>
      <c r="H116" s="20"/>
      <c r="I116" s="20">
        <f t="shared" si="7"/>
        <v>47.526</v>
      </c>
      <c r="J116" s="28">
        <v>12</v>
      </c>
      <c r="K116" s="27"/>
    </row>
    <row r="117" s="3" customFormat="1" ht="20" customHeight="1" spans="1:11">
      <c r="A117" s="18" t="s">
        <v>235</v>
      </c>
      <c r="B117" s="18" t="s">
        <v>179</v>
      </c>
      <c r="C117" s="18" t="s">
        <v>260</v>
      </c>
      <c r="D117" s="18" t="s">
        <v>261</v>
      </c>
      <c r="E117" s="19">
        <v>79.87</v>
      </c>
      <c r="F117" s="20">
        <f t="shared" si="5"/>
        <v>47.922</v>
      </c>
      <c r="G117" s="22">
        <v>84.92</v>
      </c>
      <c r="H117" s="20">
        <f t="shared" si="6"/>
        <v>33.968</v>
      </c>
      <c r="I117" s="20">
        <f t="shared" si="7"/>
        <v>81.89</v>
      </c>
      <c r="J117" s="28">
        <v>1</v>
      </c>
      <c r="K117" s="27"/>
    </row>
    <row r="118" s="3" customFormat="1" ht="20" customHeight="1" spans="1:11">
      <c r="A118" s="18" t="s">
        <v>235</v>
      </c>
      <c r="B118" s="18" t="s">
        <v>179</v>
      </c>
      <c r="C118" s="18" t="s">
        <v>262</v>
      </c>
      <c r="D118" s="18" t="s">
        <v>263</v>
      </c>
      <c r="E118" s="19">
        <v>79.02</v>
      </c>
      <c r="F118" s="20">
        <f t="shared" si="5"/>
        <v>47.412</v>
      </c>
      <c r="G118" s="22">
        <v>85.96</v>
      </c>
      <c r="H118" s="20">
        <f t="shared" si="6"/>
        <v>34.384</v>
      </c>
      <c r="I118" s="20">
        <f t="shared" si="7"/>
        <v>81.796</v>
      </c>
      <c r="J118" s="28">
        <v>2</v>
      </c>
      <c r="K118" s="27"/>
    </row>
    <row r="119" s="3" customFormat="1" ht="20" customHeight="1" spans="1:11">
      <c r="A119" s="18" t="s">
        <v>235</v>
      </c>
      <c r="B119" s="18" t="s">
        <v>179</v>
      </c>
      <c r="C119" s="18" t="s">
        <v>264</v>
      </c>
      <c r="D119" s="18" t="s">
        <v>265</v>
      </c>
      <c r="E119" s="19">
        <v>78.51</v>
      </c>
      <c r="F119" s="20">
        <f t="shared" si="5"/>
        <v>47.106</v>
      </c>
      <c r="G119" s="22">
        <v>86.12</v>
      </c>
      <c r="H119" s="20">
        <f t="shared" si="6"/>
        <v>34.448</v>
      </c>
      <c r="I119" s="20">
        <f t="shared" si="7"/>
        <v>81.554</v>
      </c>
      <c r="J119" s="28">
        <v>3</v>
      </c>
      <c r="K119" s="27"/>
    </row>
    <row r="120" s="3" customFormat="1" ht="20" customHeight="1" spans="1:11">
      <c r="A120" s="18" t="s">
        <v>235</v>
      </c>
      <c r="B120" s="18" t="s">
        <v>179</v>
      </c>
      <c r="C120" s="18" t="s">
        <v>266</v>
      </c>
      <c r="D120" s="18" t="s">
        <v>267</v>
      </c>
      <c r="E120" s="19">
        <v>74.32</v>
      </c>
      <c r="F120" s="20">
        <f t="shared" si="5"/>
        <v>44.592</v>
      </c>
      <c r="G120" s="22">
        <v>84.32</v>
      </c>
      <c r="H120" s="20">
        <f t="shared" si="6"/>
        <v>33.728</v>
      </c>
      <c r="I120" s="20">
        <f t="shared" si="7"/>
        <v>78.32</v>
      </c>
      <c r="J120" s="28">
        <v>4</v>
      </c>
      <c r="K120" s="27"/>
    </row>
    <row r="121" s="3" customFormat="1" ht="20" customHeight="1" spans="1:11">
      <c r="A121" s="18" t="s">
        <v>235</v>
      </c>
      <c r="B121" s="18" t="s">
        <v>179</v>
      </c>
      <c r="C121" s="18" t="s">
        <v>268</v>
      </c>
      <c r="D121" s="18" t="s">
        <v>269</v>
      </c>
      <c r="E121" s="19">
        <v>71.01</v>
      </c>
      <c r="F121" s="20">
        <f t="shared" si="5"/>
        <v>42.606</v>
      </c>
      <c r="G121" s="22" t="s">
        <v>28</v>
      </c>
      <c r="H121" s="20"/>
      <c r="I121" s="20">
        <f t="shared" si="7"/>
        <v>42.606</v>
      </c>
      <c r="J121" s="28">
        <v>5</v>
      </c>
      <c r="K121" s="27"/>
    </row>
    <row r="122" s="3" customFormat="1" ht="20" customHeight="1" spans="1:11">
      <c r="A122" s="18" t="s">
        <v>235</v>
      </c>
      <c r="B122" s="18" t="s">
        <v>179</v>
      </c>
      <c r="C122" s="18" t="s">
        <v>270</v>
      </c>
      <c r="D122" s="18" t="s">
        <v>271</v>
      </c>
      <c r="E122" s="19">
        <v>64.92</v>
      </c>
      <c r="F122" s="20">
        <f t="shared" si="5"/>
        <v>38.952</v>
      </c>
      <c r="G122" s="22" t="s">
        <v>28</v>
      </c>
      <c r="H122" s="20"/>
      <c r="I122" s="20">
        <f t="shared" si="7"/>
        <v>38.952</v>
      </c>
      <c r="J122" s="28">
        <v>6</v>
      </c>
      <c r="K122" s="27"/>
    </row>
    <row r="123" s="3" customFormat="1" ht="20" customHeight="1" spans="1:11">
      <c r="A123" s="18" t="s">
        <v>272</v>
      </c>
      <c r="B123" s="18" t="s">
        <v>168</v>
      </c>
      <c r="C123" s="18" t="s">
        <v>273</v>
      </c>
      <c r="D123" s="18" t="s">
        <v>274</v>
      </c>
      <c r="E123" s="19">
        <v>73.83</v>
      </c>
      <c r="F123" s="20">
        <f t="shared" si="5"/>
        <v>44.298</v>
      </c>
      <c r="G123" s="22">
        <v>85.88</v>
      </c>
      <c r="H123" s="20">
        <f t="shared" si="6"/>
        <v>34.352</v>
      </c>
      <c r="I123" s="20">
        <f t="shared" si="7"/>
        <v>78.65</v>
      </c>
      <c r="J123" s="28">
        <v>1</v>
      </c>
      <c r="K123" s="27"/>
    </row>
    <row r="124" s="3" customFormat="1" ht="20" customHeight="1" spans="1:11">
      <c r="A124" s="18" t="s">
        <v>272</v>
      </c>
      <c r="B124" s="18" t="s">
        <v>168</v>
      </c>
      <c r="C124" s="18" t="s">
        <v>275</v>
      </c>
      <c r="D124" s="18" t="s">
        <v>276</v>
      </c>
      <c r="E124" s="19">
        <v>72.06</v>
      </c>
      <c r="F124" s="20">
        <f t="shared" si="5"/>
        <v>43.236</v>
      </c>
      <c r="G124" s="22">
        <v>85.64</v>
      </c>
      <c r="H124" s="20">
        <f t="shared" si="6"/>
        <v>34.256</v>
      </c>
      <c r="I124" s="20">
        <f t="shared" si="7"/>
        <v>77.492</v>
      </c>
      <c r="J124" s="28">
        <v>2</v>
      </c>
      <c r="K124" s="27"/>
    </row>
    <row r="125" s="3" customFormat="1" ht="20" customHeight="1" spans="1:11">
      <c r="A125" s="18" t="s">
        <v>272</v>
      </c>
      <c r="B125" s="18" t="s">
        <v>168</v>
      </c>
      <c r="C125" s="18" t="s">
        <v>277</v>
      </c>
      <c r="D125" s="18" t="s">
        <v>278</v>
      </c>
      <c r="E125" s="19">
        <v>70.3</v>
      </c>
      <c r="F125" s="20">
        <f t="shared" si="5"/>
        <v>42.18</v>
      </c>
      <c r="G125" s="22">
        <v>86.68</v>
      </c>
      <c r="H125" s="20">
        <f t="shared" si="6"/>
        <v>34.672</v>
      </c>
      <c r="I125" s="20">
        <f t="shared" si="7"/>
        <v>76.852</v>
      </c>
      <c r="J125" s="28">
        <v>3</v>
      </c>
      <c r="K125" s="27"/>
    </row>
    <row r="126" s="3" customFormat="1" ht="20" customHeight="1" spans="1:11">
      <c r="A126" s="18" t="s">
        <v>279</v>
      </c>
      <c r="B126" s="18" t="s">
        <v>168</v>
      </c>
      <c r="C126" s="18" t="s">
        <v>280</v>
      </c>
      <c r="D126" s="18" t="s">
        <v>281</v>
      </c>
      <c r="E126" s="19">
        <v>80.56</v>
      </c>
      <c r="F126" s="20">
        <f t="shared" si="5"/>
        <v>48.336</v>
      </c>
      <c r="G126" s="22">
        <v>86.5</v>
      </c>
      <c r="H126" s="20">
        <f t="shared" si="6"/>
        <v>34.6</v>
      </c>
      <c r="I126" s="20">
        <f t="shared" si="7"/>
        <v>82.936</v>
      </c>
      <c r="J126" s="28">
        <v>1</v>
      </c>
      <c r="K126" s="27"/>
    </row>
    <row r="127" s="3" customFormat="1" ht="20" customHeight="1" spans="1:11">
      <c r="A127" s="18" t="s">
        <v>279</v>
      </c>
      <c r="B127" s="18" t="s">
        <v>168</v>
      </c>
      <c r="C127" s="18" t="s">
        <v>282</v>
      </c>
      <c r="D127" s="18" t="s">
        <v>283</v>
      </c>
      <c r="E127" s="19">
        <v>79.61</v>
      </c>
      <c r="F127" s="20">
        <f t="shared" si="5"/>
        <v>47.766</v>
      </c>
      <c r="G127" s="22">
        <v>87</v>
      </c>
      <c r="H127" s="20">
        <f t="shared" si="6"/>
        <v>34.8</v>
      </c>
      <c r="I127" s="20">
        <f t="shared" si="7"/>
        <v>82.566</v>
      </c>
      <c r="J127" s="28">
        <v>2</v>
      </c>
      <c r="K127" s="27"/>
    </row>
    <row r="128" s="3" customFormat="1" ht="20" customHeight="1" spans="1:11">
      <c r="A128" s="18" t="s">
        <v>279</v>
      </c>
      <c r="B128" s="18" t="s">
        <v>168</v>
      </c>
      <c r="C128" s="18" t="s">
        <v>284</v>
      </c>
      <c r="D128" s="18" t="s">
        <v>285</v>
      </c>
      <c r="E128" s="19">
        <v>78.71</v>
      </c>
      <c r="F128" s="20">
        <f t="shared" si="5"/>
        <v>47.226</v>
      </c>
      <c r="G128" s="22">
        <v>85.5</v>
      </c>
      <c r="H128" s="20">
        <f t="shared" si="6"/>
        <v>34.2</v>
      </c>
      <c r="I128" s="20">
        <f t="shared" si="7"/>
        <v>81.426</v>
      </c>
      <c r="J128" s="28">
        <v>3</v>
      </c>
      <c r="K128" s="27"/>
    </row>
    <row r="129" s="3" customFormat="1" ht="20" customHeight="1" spans="1:11">
      <c r="A129" s="18" t="s">
        <v>279</v>
      </c>
      <c r="B129" s="18" t="s">
        <v>168</v>
      </c>
      <c r="C129" s="18" t="s">
        <v>286</v>
      </c>
      <c r="D129" s="18" t="s">
        <v>287</v>
      </c>
      <c r="E129" s="19">
        <v>74.31</v>
      </c>
      <c r="F129" s="20">
        <f t="shared" si="5"/>
        <v>44.586</v>
      </c>
      <c r="G129" s="22" t="s">
        <v>28</v>
      </c>
      <c r="H129" s="20"/>
      <c r="I129" s="20">
        <f t="shared" si="7"/>
        <v>44.586</v>
      </c>
      <c r="J129" s="28">
        <v>4</v>
      </c>
      <c r="K129" s="27"/>
    </row>
    <row r="130" s="3" customFormat="1" ht="20" customHeight="1" spans="1:11">
      <c r="A130" s="18" t="s">
        <v>279</v>
      </c>
      <c r="B130" s="18" t="s">
        <v>179</v>
      </c>
      <c r="C130" s="18" t="s">
        <v>288</v>
      </c>
      <c r="D130" s="18" t="s">
        <v>289</v>
      </c>
      <c r="E130" s="19">
        <v>80.8</v>
      </c>
      <c r="F130" s="20">
        <f t="shared" si="5"/>
        <v>48.48</v>
      </c>
      <c r="G130" s="22">
        <v>84.66</v>
      </c>
      <c r="H130" s="20">
        <f t="shared" si="6"/>
        <v>33.864</v>
      </c>
      <c r="I130" s="20">
        <f t="shared" si="7"/>
        <v>82.344</v>
      </c>
      <c r="J130" s="28">
        <v>1</v>
      </c>
      <c r="K130" s="27"/>
    </row>
    <row r="131" s="3" customFormat="1" ht="20" customHeight="1" spans="1:11">
      <c r="A131" s="18" t="s">
        <v>279</v>
      </c>
      <c r="B131" s="18" t="s">
        <v>179</v>
      </c>
      <c r="C131" s="18" t="s">
        <v>290</v>
      </c>
      <c r="D131" s="18" t="s">
        <v>291</v>
      </c>
      <c r="E131" s="19">
        <v>77.72</v>
      </c>
      <c r="F131" s="20">
        <f t="shared" si="5"/>
        <v>46.632</v>
      </c>
      <c r="G131" s="22">
        <v>84.72</v>
      </c>
      <c r="H131" s="20">
        <f t="shared" si="6"/>
        <v>33.888</v>
      </c>
      <c r="I131" s="20">
        <f t="shared" si="7"/>
        <v>80.52</v>
      </c>
      <c r="J131" s="28">
        <v>2</v>
      </c>
      <c r="K131" s="27"/>
    </row>
    <row r="132" s="3" customFormat="1" ht="20" customHeight="1" spans="1:11">
      <c r="A132" s="18" t="s">
        <v>279</v>
      </c>
      <c r="B132" s="18" t="s">
        <v>179</v>
      </c>
      <c r="C132" s="18" t="s">
        <v>292</v>
      </c>
      <c r="D132" s="18" t="s">
        <v>293</v>
      </c>
      <c r="E132" s="19">
        <v>75.52</v>
      </c>
      <c r="F132" s="20">
        <f t="shared" si="5"/>
        <v>45.312</v>
      </c>
      <c r="G132" s="22">
        <v>86.64</v>
      </c>
      <c r="H132" s="20">
        <f t="shared" si="6"/>
        <v>34.656</v>
      </c>
      <c r="I132" s="20">
        <f t="shared" si="7"/>
        <v>79.968</v>
      </c>
      <c r="J132" s="28">
        <v>3</v>
      </c>
      <c r="K132" s="27"/>
    </row>
    <row r="133" s="3" customFormat="1" ht="20" customHeight="1" spans="1:11">
      <c r="A133" s="18" t="s">
        <v>279</v>
      </c>
      <c r="B133" s="18" t="s">
        <v>179</v>
      </c>
      <c r="C133" s="18" t="s">
        <v>294</v>
      </c>
      <c r="D133" s="18" t="s">
        <v>295</v>
      </c>
      <c r="E133" s="19">
        <v>73.12</v>
      </c>
      <c r="F133" s="20">
        <f t="shared" si="5"/>
        <v>43.872</v>
      </c>
      <c r="G133" s="22">
        <v>85.36</v>
      </c>
      <c r="H133" s="20">
        <f t="shared" si="6"/>
        <v>34.144</v>
      </c>
      <c r="I133" s="20">
        <f t="shared" si="7"/>
        <v>78.016</v>
      </c>
      <c r="J133" s="28">
        <v>4</v>
      </c>
      <c r="K133" s="27"/>
    </row>
    <row r="134" s="3" customFormat="1" ht="20" customHeight="1" spans="1:11">
      <c r="A134" s="18" t="s">
        <v>279</v>
      </c>
      <c r="B134" s="18" t="s">
        <v>179</v>
      </c>
      <c r="C134" s="18" t="s">
        <v>296</v>
      </c>
      <c r="D134" s="18" t="s">
        <v>297</v>
      </c>
      <c r="E134" s="19">
        <v>73.14</v>
      </c>
      <c r="F134" s="20">
        <f>E134*0.6</f>
        <v>43.884</v>
      </c>
      <c r="G134" s="22">
        <v>83.36</v>
      </c>
      <c r="H134" s="20">
        <f t="shared" si="6"/>
        <v>33.344</v>
      </c>
      <c r="I134" s="20">
        <f>F134+H134</f>
        <v>77.228</v>
      </c>
      <c r="J134" s="28">
        <v>5</v>
      </c>
      <c r="K134" s="27"/>
    </row>
    <row r="135" s="3" customFormat="1" ht="20" customHeight="1" spans="1:11">
      <c r="A135" s="18" t="s">
        <v>279</v>
      </c>
      <c r="B135" s="18" t="s">
        <v>179</v>
      </c>
      <c r="C135" s="18" t="s">
        <v>298</v>
      </c>
      <c r="D135" s="18" t="s">
        <v>299</v>
      </c>
      <c r="E135" s="19">
        <v>72.57</v>
      </c>
      <c r="F135" s="20">
        <f t="shared" ref="F134:F198" si="8">E135*0.6</f>
        <v>43.542</v>
      </c>
      <c r="G135" s="22">
        <v>83.92</v>
      </c>
      <c r="H135" s="20">
        <f t="shared" ref="H134:H198" si="9">G135*0.4</f>
        <v>33.568</v>
      </c>
      <c r="I135" s="20">
        <f t="shared" ref="I134:I198" si="10">F135+H135</f>
        <v>77.11</v>
      </c>
      <c r="J135" s="28">
        <v>6</v>
      </c>
      <c r="K135" s="27"/>
    </row>
    <row r="136" s="3" customFormat="1" ht="20" customHeight="1" spans="1:11">
      <c r="A136" s="18" t="s">
        <v>300</v>
      </c>
      <c r="B136" s="18" t="s">
        <v>168</v>
      </c>
      <c r="C136" s="18" t="s">
        <v>301</v>
      </c>
      <c r="D136" s="18" t="s">
        <v>302</v>
      </c>
      <c r="E136" s="19">
        <v>79.54</v>
      </c>
      <c r="F136" s="20">
        <f t="shared" si="8"/>
        <v>47.724</v>
      </c>
      <c r="G136" s="22">
        <v>86.16</v>
      </c>
      <c r="H136" s="20">
        <f t="shared" si="9"/>
        <v>34.464</v>
      </c>
      <c r="I136" s="20">
        <f t="shared" si="10"/>
        <v>82.188</v>
      </c>
      <c r="J136" s="28">
        <v>1</v>
      </c>
      <c r="K136" s="27"/>
    </row>
    <row r="137" s="3" customFormat="1" ht="20" customHeight="1" spans="1:11">
      <c r="A137" s="18" t="s">
        <v>300</v>
      </c>
      <c r="B137" s="18" t="s">
        <v>168</v>
      </c>
      <c r="C137" s="18" t="s">
        <v>303</v>
      </c>
      <c r="D137" s="18" t="s">
        <v>304</v>
      </c>
      <c r="E137" s="19">
        <v>76.71</v>
      </c>
      <c r="F137" s="20">
        <f t="shared" si="8"/>
        <v>46.026</v>
      </c>
      <c r="G137" s="22">
        <v>86.04</v>
      </c>
      <c r="H137" s="20">
        <f t="shared" si="9"/>
        <v>34.416</v>
      </c>
      <c r="I137" s="20">
        <f t="shared" si="10"/>
        <v>80.442</v>
      </c>
      <c r="J137" s="28">
        <v>2</v>
      </c>
      <c r="K137" s="27"/>
    </row>
    <row r="138" s="3" customFormat="1" ht="20" customHeight="1" spans="1:11">
      <c r="A138" s="18" t="s">
        <v>300</v>
      </c>
      <c r="B138" s="18" t="s">
        <v>179</v>
      </c>
      <c r="C138" s="18" t="s">
        <v>305</v>
      </c>
      <c r="D138" s="18" t="s">
        <v>306</v>
      </c>
      <c r="E138" s="19">
        <v>75.34</v>
      </c>
      <c r="F138" s="20">
        <f t="shared" si="8"/>
        <v>45.204</v>
      </c>
      <c r="G138" s="22">
        <v>84.4</v>
      </c>
      <c r="H138" s="20">
        <f t="shared" si="9"/>
        <v>33.76</v>
      </c>
      <c r="I138" s="20">
        <f t="shared" si="10"/>
        <v>78.964</v>
      </c>
      <c r="J138" s="28">
        <v>1</v>
      </c>
      <c r="K138" s="27"/>
    </row>
    <row r="139" s="3" customFormat="1" ht="20" customHeight="1" spans="1:11">
      <c r="A139" s="18" t="s">
        <v>300</v>
      </c>
      <c r="B139" s="18" t="s">
        <v>179</v>
      </c>
      <c r="C139" s="18" t="s">
        <v>307</v>
      </c>
      <c r="D139" s="18" t="s">
        <v>308</v>
      </c>
      <c r="E139" s="19">
        <v>73.67</v>
      </c>
      <c r="F139" s="20">
        <f t="shared" si="8"/>
        <v>44.202</v>
      </c>
      <c r="G139" s="22">
        <v>85.08</v>
      </c>
      <c r="H139" s="20">
        <f t="shared" si="9"/>
        <v>34.032</v>
      </c>
      <c r="I139" s="20">
        <f t="shared" si="10"/>
        <v>78.234</v>
      </c>
      <c r="J139" s="28">
        <v>2</v>
      </c>
      <c r="K139" s="27"/>
    </row>
    <row r="140" s="3" customFormat="1" ht="20" customHeight="1" spans="1:11">
      <c r="A140" s="18" t="s">
        <v>300</v>
      </c>
      <c r="B140" s="18" t="s">
        <v>179</v>
      </c>
      <c r="C140" s="18" t="s">
        <v>309</v>
      </c>
      <c r="D140" s="18" t="s">
        <v>310</v>
      </c>
      <c r="E140" s="19">
        <v>73.56</v>
      </c>
      <c r="F140" s="20">
        <f t="shared" si="8"/>
        <v>44.136</v>
      </c>
      <c r="G140" s="22">
        <v>83.56</v>
      </c>
      <c r="H140" s="20">
        <f t="shared" si="9"/>
        <v>33.424</v>
      </c>
      <c r="I140" s="20">
        <f t="shared" si="10"/>
        <v>77.56</v>
      </c>
      <c r="J140" s="28">
        <v>3</v>
      </c>
      <c r="K140" s="27"/>
    </row>
    <row r="141" s="3" customFormat="1" ht="20" customHeight="1" spans="1:11">
      <c r="A141" s="18" t="s">
        <v>311</v>
      </c>
      <c r="B141" s="18" t="s">
        <v>168</v>
      </c>
      <c r="C141" s="18" t="s">
        <v>312</v>
      </c>
      <c r="D141" s="18" t="s">
        <v>313</v>
      </c>
      <c r="E141" s="19">
        <v>85.79</v>
      </c>
      <c r="F141" s="20">
        <f t="shared" si="8"/>
        <v>51.474</v>
      </c>
      <c r="G141" s="22">
        <v>84.42</v>
      </c>
      <c r="H141" s="20">
        <f t="shared" si="9"/>
        <v>33.768</v>
      </c>
      <c r="I141" s="20">
        <f t="shared" si="10"/>
        <v>85.242</v>
      </c>
      <c r="J141" s="28">
        <v>1</v>
      </c>
      <c r="K141" s="27"/>
    </row>
    <row r="142" s="3" customFormat="1" ht="20" customHeight="1" spans="1:11">
      <c r="A142" s="18" t="s">
        <v>311</v>
      </c>
      <c r="B142" s="18" t="s">
        <v>168</v>
      </c>
      <c r="C142" s="18" t="s">
        <v>314</v>
      </c>
      <c r="D142" s="18" t="s">
        <v>315</v>
      </c>
      <c r="E142" s="19">
        <v>83.81</v>
      </c>
      <c r="F142" s="20">
        <f t="shared" si="8"/>
        <v>50.286</v>
      </c>
      <c r="G142" s="22">
        <v>86.34</v>
      </c>
      <c r="H142" s="20">
        <f t="shared" si="9"/>
        <v>34.536</v>
      </c>
      <c r="I142" s="20">
        <f t="shared" si="10"/>
        <v>84.822</v>
      </c>
      <c r="J142" s="28">
        <v>2</v>
      </c>
      <c r="K142" s="27"/>
    </row>
    <row r="143" s="3" customFormat="1" ht="20" customHeight="1" spans="1:11">
      <c r="A143" s="18" t="s">
        <v>311</v>
      </c>
      <c r="B143" s="18" t="s">
        <v>168</v>
      </c>
      <c r="C143" s="18" t="s">
        <v>316</v>
      </c>
      <c r="D143" s="18" t="s">
        <v>317</v>
      </c>
      <c r="E143" s="19">
        <v>83.8</v>
      </c>
      <c r="F143" s="20">
        <f t="shared" si="8"/>
        <v>50.28</v>
      </c>
      <c r="G143" s="22">
        <v>84.58</v>
      </c>
      <c r="H143" s="20">
        <f t="shared" si="9"/>
        <v>33.832</v>
      </c>
      <c r="I143" s="20">
        <f t="shared" si="10"/>
        <v>84.112</v>
      </c>
      <c r="J143" s="28">
        <v>3</v>
      </c>
      <c r="K143" s="27"/>
    </row>
    <row r="144" s="3" customFormat="1" ht="20" customHeight="1" spans="1:11">
      <c r="A144" s="18" t="s">
        <v>311</v>
      </c>
      <c r="B144" s="18" t="s">
        <v>168</v>
      </c>
      <c r="C144" s="18" t="s">
        <v>318</v>
      </c>
      <c r="D144" s="18" t="s">
        <v>319</v>
      </c>
      <c r="E144" s="19">
        <v>83.44</v>
      </c>
      <c r="F144" s="20">
        <f t="shared" si="8"/>
        <v>50.064</v>
      </c>
      <c r="G144" s="22">
        <v>84.9</v>
      </c>
      <c r="H144" s="20">
        <f t="shared" si="9"/>
        <v>33.96</v>
      </c>
      <c r="I144" s="20">
        <f t="shared" si="10"/>
        <v>84.024</v>
      </c>
      <c r="J144" s="28">
        <v>4</v>
      </c>
      <c r="K144" s="27"/>
    </row>
    <row r="145" s="3" customFormat="1" ht="20" customHeight="1" spans="1:11">
      <c r="A145" s="18" t="s">
        <v>311</v>
      </c>
      <c r="B145" s="18" t="s">
        <v>168</v>
      </c>
      <c r="C145" s="18" t="s">
        <v>320</v>
      </c>
      <c r="D145" s="18" t="s">
        <v>321</v>
      </c>
      <c r="E145" s="19">
        <v>80.19</v>
      </c>
      <c r="F145" s="20">
        <f t="shared" si="8"/>
        <v>48.114</v>
      </c>
      <c r="G145" s="22">
        <v>85.28</v>
      </c>
      <c r="H145" s="20">
        <f t="shared" si="9"/>
        <v>34.112</v>
      </c>
      <c r="I145" s="20">
        <f t="shared" si="10"/>
        <v>82.226</v>
      </c>
      <c r="J145" s="28">
        <v>5</v>
      </c>
      <c r="K145" s="27"/>
    </row>
    <row r="146" s="3" customFormat="1" ht="20" customHeight="1" spans="1:11">
      <c r="A146" s="18" t="s">
        <v>311</v>
      </c>
      <c r="B146" s="18" t="s">
        <v>168</v>
      </c>
      <c r="C146" s="18" t="s">
        <v>322</v>
      </c>
      <c r="D146" s="18" t="s">
        <v>323</v>
      </c>
      <c r="E146" s="19">
        <v>80.18</v>
      </c>
      <c r="F146" s="20">
        <f t="shared" si="8"/>
        <v>48.108</v>
      </c>
      <c r="G146" s="22">
        <v>84.12</v>
      </c>
      <c r="H146" s="20">
        <f t="shared" si="9"/>
        <v>33.648</v>
      </c>
      <c r="I146" s="20">
        <f t="shared" si="10"/>
        <v>81.756</v>
      </c>
      <c r="J146" s="28">
        <v>6</v>
      </c>
      <c r="K146" s="27"/>
    </row>
    <row r="147" s="3" customFormat="1" ht="20" customHeight="1" spans="1:11">
      <c r="A147" s="18" t="s">
        <v>311</v>
      </c>
      <c r="B147" s="18" t="s">
        <v>168</v>
      </c>
      <c r="C147" s="18" t="s">
        <v>324</v>
      </c>
      <c r="D147" s="18" t="s">
        <v>325</v>
      </c>
      <c r="E147" s="19">
        <v>80.51</v>
      </c>
      <c r="F147" s="20">
        <f t="shared" si="8"/>
        <v>48.306</v>
      </c>
      <c r="G147" s="22">
        <v>83.5</v>
      </c>
      <c r="H147" s="20">
        <f t="shared" si="9"/>
        <v>33.4</v>
      </c>
      <c r="I147" s="20">
        <f t="shared" si="10"/>
        <v>81.706</v>
      </c>
      <c r="J147" s="28">
        <v>7</v>
      </c>
      <c r="K147" s="27"/>
    </row>
    <row r="148" s="3" customFormat="1" ht="20" customHeight="1" spans="1:11">
      <c r="A148" s="18" t="s">
        <v>311</v>
      </c>
      <c r="B148" s="18" t="s">
        <v>168</v>
      </c>
      <c r="C148" s="18" t="s">
        <v>326</v>
      </c>
      <c r="D148" s="18" t="s">
        <v>327</v>
      </c>
      <c r="E148" s="19">
        <v>77.16</v>
      </c>
      <c r="F148" s="20">
        <f t="shared" si="8"/>
        <v>46.296</v>
      </c>
      <c r="G148" s="22">
        <v>85.78</v>
      </c>
      <c r="H148" s="20">
        <f t="shared" si="9"/>
        <v>34.312</v>
      </c>
      <c r="I148" s="20">
        <f t="shared" si="10"/>
        <v>80.608</v>
      </c>
      <c r="J148" s="28">
        <v>8</v>
      </c>
      <c r="K148" s="27"/>
    </row>
    <row r="149" s="3" customFormat="1" ht="20" customHeight="1" spans="1:11">
      <c r="A149" s="18" t="s">
        <v>311</v>
      </c>
      <c r="B149" s="18" t="s">
        <v>168</v>
      </c>
      <c r="C149" s="18" t="s">
        <v>328</v>
      </c>
      <c r="D149" s="18" t="s">
        <v>329</v>
      </c>
      <c r="E149" s="19">
        <v>79.12</v>
      </c>
      <c r="F149" s="20">
        <f t="shared" si="8"/>
        <v>47.472</v>
      </c>
      <c r="G149" s="22" t="s">
        <v>28</v>
      </c>
      <c r="H149" s="20"/>
      <c r="I149" s="20">
        <f t="shared" si="10"/>
        <v>47.472</v>
      </c>
      <c r="J149" s="28">
        <v>9</v>
      </c>
      <c r="K149" s="27"/>
    </row>
    <row r="150" s="3" customFormat="1" ht="20" customHeight="1" spans="1:11">
      <c r="A150" s="18" t="s">
        <v>311</v>
      </c>
      <c r="B150" s="18" t="s">
        <v>168</v>
      </c>
      <c r="C150" s="18" t="s">
        <v>330</v>
      </c>
      <c r="D150" s="18" t="s">
        <v>331</v>
      </c>
      <c r="E150" s="19">
        <v>77.11</v>
      </c>
      <c r="F150" s="20">
        <f t="shared" si="8"/>
        <v>46.266</v>
      </c>
      <c r="G150" s="22" t="s">
        <v>28</v>
      </c>
      <c r="H150" s="20"/>
      <c r="I150" s="20">
        <f t="shared" si="10"/>
        <v>46.266</v>
      </c>
      <c r="J150" s="28">
        <v>10</v>
      </c>
      <c r="K150" s="27"/>
    </row>
    <row r="151" s="3" customFormat="1" ht="27" spans="1:11">
      <c r="A151" s="18" t="s">
        <v>311</v>
      </c>
      <c r="B151" s="29" t="s">
        <v>332</v>
      </c>
      <c r="C151" s="18" t="s">
        <v>333</v>
      </c>
      <c r="D151" s="18" t="s">
        <v>334</v>
      </c>
      <c r="E151" s="19">
        <v>72.86</v>
      </c>
      <c r="F151" s="20">
        <f t="shared" si="8"/>
        <v>43.716</v>
      </c>
      <c r="G151" s="22">
        <v>85.62</v>
      </c>
      <c r="H151" s="20">
        <f t="shared" si="9"/>
        <v>34.248</v>
      </c>
      <c r="I151" s="20">
        <f t="shared" si="10"/>
        <v>77.964</v>
      </c>
      <c r="J151" s="28">
        <v>1</v>
      </c>
      <c r="K151" s="27"/>
    </row>
    <row r="152" s="3" customFormat="1" ht="27" spans="1:11">
      <c r="A152" s="18" t="s">
        <v>311</v>
      </c>
      <c r="B152" s="29" t="s">
        <v>332</v>
      </c>
      <c r="C152" s="18" t="s">
        <v>335</v>
      </c>
      <c r="D152" s="18" t="s">
        <v>336</v>
      </c>
      <c r="E152" s="19">
        <v>71.32</v>
      </c>
      <c r="F152" s="20">
        <f t="shared" si="8"/>
        <v>42.792</v>
      </c>
      <c r="G152" s="22">
        <v>85.36</v>
      </c>
      <c r="H152" s="20">
        <f t="shared" si="9"/>
        <v>34.144</v>
      </c>
      <c r="I152" s="20">
        <f t="shared" si="10"/>
        <v>76.936</v>
      </c>
      <c r="J152" s="28">
        <v>2</v>
      </c>
      <c r="K152" s="27"/>
    </row>
    <row r="153" s="3" customFormat="1" ht="27" spans="1:11">
      <c r="A153" s="18" t="s">
        <v>311</v>
      </c>
      <c r="B153" s="29" t="s">
        <v>332</v>
      </c>
      <c r="C153" s="18" t="s">
        <v>337</v>
      </c>
      <c r="D153" s="18" t="s">
        <v>338</v>
      </c>
      <c r="E153" s="19">
        <v>69.71</v>
      </c>
      <c r="F153" s="20">
        <f t="shared" si="8"/>
        <v>41.826</v>
      </c>
      <c r="G153" s="22">
        <v>86.5</v>
      </c>
      <c r="H153" s="20">
        <f t="shared" si="9"/>
        <v>34.6</v>
      </c>
      <c r="I153" s="20">
        <f t="shared" si="10"/>
        <v>76.426</v>
      </c>
      <c r="J153" s="28">
        <v>3</v>
      </c>
      <c r="K153" s="27"/>
    </row>
    <row r="154" s="3" customFormat="1" ht="27" spans="1:11">
      <c r="A154" s="18" t="s">
        <v>311</v>
      </c>
      <c r="B154" s="29" t="s">
        <v>332</v>
      </c>
      <c r="C154" s="18" t="s">
        <v>339</v>
      </c>
      <c r="D154" s="18" t="s">
        <v>340</v>
      </c>
      <c r="E154" s="19">
        <v>68.68</v>
      </c>
      <c r="F154" s="20">
        <f t="shared" si="8"/>
        <v>41.208</v>
      </c>
      <c r="G154" s="22" t="s">
        <v>28</v>
      </c>
      <c r="H154" s="20"/>
      <c r="I154" s="20">
        <f t="shared" si="10"/>
        <v>41.208</v>
      </c>
      <c r="J154" s="28">
        <v>4</v>
      </c>
      <c r="K154" s="27"/>
    </row>
    <row r="155" s="3" customFormat="1" ht="20" customHeight="1" spans="1:11">
      <c r="A155" s="18" t="s">
        <v>311</v>
      </c>
      <c r="B155" s="18" t="s">
        <v>179</v>
      </c>
      <c r="C155" s="18" t="s">
        <v>341</v>
      </c>
      <c r="D155" s="18" t="s">
        <v>342</v>
      </c>
      <c r="E155" s="19">
        <v>84.94</v>
      </c>
      <c r="F155" s="20">
        <f t="shared" si="8"/>
        <v>50.964</v>
      </c>
      <c r="G155" s="22">
        <v>85.64</v>
      </c>
      <c r="H155" s="20">
        <f t="shared" si="9"/>
        <v>34.256</v>
      </c>
      <c r="I155" s="20">
        <f t="shared" si="10"/>
        <v>85.22</v>
      </c>
      <c r="J155" s="28">
        <v>1</v>
      </c>
      <c r="K155" s="27"/>
    </row>
    <row r="156" s="3" customFormat="1" ht="20" customHeight="1" spans="1:11">
      <c r="A156" s="18" t="s">
        <v>311</v>
      </c>
      <c r="B156" s="18" t="s">
        <v>179</v>
      </c>
      <c r="C156" s="18" t="s">
        <v>343</v>
      </c>
      <c r="D156" s="18" t="s">
        <v>344</v>
      </c>
      <c r="E156" s="19">
        <v>82.13</v>
      </c>
      <c r="F156" s="20">
        <f t="shared" si="8"/>
        <v>49.278</v>
      </c>
      <c r="G156" s="22">
        <v>84.98</v>
      </c>
      <c r="H156" s="20">
        <f t="shared" si="9"/>
        <v>33.992</v>
      </c>
      <c r="I156" s="20">
        <f t="shared" si="10"/>
        <v>83.27</v>
      </c>
      <c r="J156" s="28">
        <v>2</v>
      </c>
      <c r="K156" s="27"/>
    </row>
    <row r="157" s="3" customFormat="1" ht="20" customHeight="1" spans="1:11">
      <c r="A157" s="18" t="s">
        <v>311</v>
      </c>
      <c r="B157" s="18" t="s">
        <v>179</v>
      </c>
      <c r="C157" s="18" t="s">
        <v>345</v>
      </c>
      <c r="D157" s="18" t="s">
        <v>346</v>
      </c>
      <c r="E157" s="19">
        <v>79.21</v>
      </c>
      <c r="F157" s="20">
        <f t="shared" si="8"/>
        <v>47.526</v>
      </c>
      <c r="G157" s="22">
        <v>85.22</v>
      </c>
      <c r="H157" s="20">
        <f t="shared" si="9"/>
        <v>34.088</v>
      </c>
      <c r="I157" s="20">
        <f t="shared" si="10"/>
        <v>81.614</v>
      </c>
      <c r="J157" s="28">
        <v>3</v>
      </c>
      <c r="K157" s="27"/>
    </row>
    <row r="158" s="3" customFormat="1" ht="20" customHeight="1" spans="1:11">
      <c r="A158" s="18" t="s">
        <v>311</v>
      </c>
      <c r="B158" s="18" t="s">
        <v>179</v>
      </c>
      <c r="C158" s="18" t="s">
        <v>347</v>
      </c>
      <c r="D158" s="18" t="s">
        <v>348</v>
      </c>
      <c r="E158" s="19">
        <v>79.68</v>
      </c>
      <c r="F158" s="20">
        <f t="shared" si="8"/>
        <v>47.808</v>
      </c>
      <c r="G158" s="22">
        <v>84.28</v>
      </c>
      <c r="H158" s="20">
        <f t="shared" si="9"/>
        <v>33.712</v>
      </c>
      <c r="I158" s="20">
        <f t="shared" si="10"/>
        <v>81.52</v>
      </c>
      <c r="J158" s="28">
        <v>4</v>
      </c>
      <c r="K158" s="27"/>
    </row>
    <row r="159" s="3" customFormat="1" ht="20" customHeight="1" spans="1:11">
      <c r="A159" s="18" t="s">
        <v>311</v>
      </c>
      <c r="B159" s="18" t="s">
        <v>179</v>
      </c>
      <c r="C159" s="18" t="s">
        <v>349</v>
      </c>
      <c r="D159" s="18" t="s">
        <v>350</v>
      </c>
      <c r="E159" s="19">
        <v>77.78</v>
      </c>
      <c r="F159" s="20">
        <f t="shared" si="8"/>
        <v>46.668</v>
      </c>
      <c r="G159" s="22">
        <v>85.22</v>
      </c>
      <c r="H159" s="20">
        <f t="shared" si="9"/>
        <v>34.088</v>
      </c>
      <c r="I159" s="20">
        <f t="shared" si="10"/>
        <v>80.756</v>
      </c>
      <c r="J159" s="28">
        <v>5</v>
      </c>
      <c r="K159" s="27"/>
    </row>
    <row r="160" s="3" customFormat="1" ht="20" customHeight="1" spans="1:11">
      <c r="A160" s="18" t="s">
        <v>311</v>
      </c>
      <c r="B160" s="18" t="s">
        <v>179</v>
      </c>
      <c r="C160" s="18" t="s">
        <v>351</v>
      </c>
      <c r="D160" s="18" t="s">
        <v>352</v>
      </c>
      <c r="E160" s="19">
        <v>77.91</v>
      </c>
      <c r="F160" s="20">
        <f t="shared" si="8"/>
        <v>46.746</v>
      </c>
      <c r="G160" s="22">
        <v>84.72</v>
      </c>
      <c r="H160" s="20">
        <f t="shared" si="9"/>
        <v>33.888</v>
      </c>
      <c r="I160" s="20">
        <f t="shared" si="10"/>
        <v>80.634</v>
      </c>
      <c r="J160" s="28">
        <v>6</v>
      </c>
      <c r="K160" s="27"/>
    </row>
    <row r="161" s="3" customFormat="1" ht="20" customHeight="1" spans="1:11">
      <c r="A161" s="18" t="s">
        <v>311</v>
      </c>
      <c r="B161" s="18" t="s">
        <v>179</v>
      </c>
      <c r="C161" s="18" t="s">
        <v>353</v>
      </c>
      <c r="D161" s="18" t="s">
        <v>354</v>
      </c>
      <c r="E161" s="19">
        <v>75.9</v>
      </c>
      <c r="F161" s="20">
        <f t="shared" si="8"/>
        <v>45.54</v>
      </c>
      <c r="G161" s="22">
        <v>85.06</v>
      </c>
      <c r="H161" s="20">
        <f t="shared" si="9"/>
        <v>34.024</v>
      </c>
      <c r="I161" s="20">
        <f t="shared" si="10"/>
        <v>79.564</v>
      </c>
      <c r="J161" s="28">
        <v>7</v>
      </c>
      <c r="K161" s="27"/>
    </row>
    <row r="162" s="3" customFormat="1" ht="20" customHeight="1" spans="1:11">
      <c r="A162" s="18" t="s">
        <v>311</v>
      </c>
      <c r="B162" s="18" t="s">
        <v>179</v>
      </c>
      <c r="C162" s="18" t="s">
        <v>355</v>
      </c>
      <c r="D162" s="18" t="s">
        <v>356</v>
      </c>
      <c r="E162" s="19">
        <v>76.12</v>
      </c>
      <c r="F162" s="20">
        <f t="shared" si="8"/>
        <v>45.672</v>
      </c>
      <c r="G162" s="22">
        <v>83.82</v>
      </c>
      <c r="H162" s="20">
        <f t="shared" si="9"/>
        <v>33.528</v>
      </c>
      <c r="I162" s="20">
        <f t="shared" si="10"/>
        <v>79.2</v>
      </c>
      <c r="J162" s="28">
        <v>8</v>
      </c>
      <c r="K162" s="27"/>
    </row>
    <row r="163" s="3" customFormat="1" ht="20" customHeight="1" spans="1:11">
      <c r="A163" s="18" t="s">
        <v>357</v>
      </c>
      <c r="B163" s="18" t="s">
        <v>168</v>
      </c>
      <c r="C163" s="18" t="s">
        <v>358</v>
      </c>
      <c r="D163" s="18" t="s">
        <v>359</v>
      </c>
      <c r="E163" s="19">
        <v>81.95</v>
      </c>
      <c r="F163" s="20">
        <f t="shared" si="8"/>
        <v>49.17</v>
      </c>
      <c r="G163" s="22">
        <v>83.86</v>
      </c>
      <c r="H163" s="20">
        <f t="shared" si="9"/>
        <v>33.544</v>
      </c>
      <c r="I163" s="20">
        <f t="shared" si="10"/>
        <v>82.714</v>
      </c>
      <c r="J163" s="28">
        <v>1</v>
      </c>
      <c r="K163" s="27"/>
    </row>
    <row r="164" s="3" customFormat="1" ht="20" customHeight="1" spans="1:11">
      <c r="A164" s="18" t="s">
        <v>357</v>
      </c>
      <c r="B164" s="18" t="s">
        <v>168</v>
      </c>
      <c r="C164" s="18" t="s">
        <v>360</v>
      </c>
      <c r="D164" s="18" t="s">
        <v>361</v>
      </c>
      <c r="E164" s="19">
        <v>80.04</v>
      </c>
      <c r="F164" s="20">
        <f t="shared" si="8"/>
        <v>48.024</v>
      </c>
      <c r="G164" s="22">
        <v>84.84</v>
      </c>
      <c r="H164" s="20">
        <f t="shared" si="9"/>
        <v>33.936</v>
      </c>
      <c r="I164" s="20">
        <f t="shared" si="10"/>
        <v>81.96</v>
      </c>
      <c r="J164" s="28">
        <v>2</v>
      </c>
      <c r="K164" s="27"/>
    </row>
    <row r="165" s="3" customFormat="1" ht="20" customHeight="1" spans="1:11">
      <c r="A165" s="18" t="s">
        <v>357</v>
      </c>
      <c r="B165" s="18" t="s">
        <v>168</v>
      </c>
      <c r="C165" s="18" t="s">
        <v>362</v>
      </c>
      <c r="D165" s="18" t="s">
        <v>363</v>
      </c>
      <c r="E165" s="19">
        <v>77.42</v>
      </c>
      <c r="F165" s="20">
        <f t="shared" si="8"/>
        <v>46.452</v>
      </c>
      <c r="G165" s="22">
        <v>85.32</v>
      </c>
      <c r="H165" s="20">
        <f t="shared" si="9"/>
        <v>34.128</v>
      </c>
      <c r="I165" s="20">
        <f t="shared" si="10"/>
        <v>80.58</v>
      </c>
      <c r="J165" s="28">
        <v>3</v>
      </c>
      <c r="K165" s="27"/>
    </row>
    <row r="166" s="3" customFormat="1" ht="20" customHeight="1" spans="1:11">
      <c r="A166" s="18" t="s">
        <v>357</v>
      </c>
      <c r="B166" s="18" t="s">
        <v>168</v>
      </c>
      <c r="C166" s="18" t="s">
        <v>364</v>
      </c>
      <c r="D166" s="18" t="s">
        <v>365</v>
      </c>
      <c r="E166" s="19">
        <v>74.55</v>
      </c>
      <c r="F166" s="20">
        <f t="shared" si="8"/>
        <v>44.73</v>
      </c>
      <c r="G166" s="22">
        <v>84.62</v>
      </c>
      <c r="H166" s="20">
        <f t="shared" si="9"/>
        <v>33.848</v>
      </c>
      <c r="I166" s="20">
        <f t="shared" si="10"/>
        <v>78.578</v>
      </c>
      <c r="J166" s="28">
        <v>4</v>
      </c>
      <c r="K166" s="27"/>
    </row>
    <row r="167" s="3" customFormat="1" ht="20" customHeight="1" spans="1:11">
      <c r="A167" s="18" t="s">
        <v>357</v>
      </c>
      <c r="B167" s="18" t="s">
        <v>168</v>
      </c>
      <c r="C167" s="18" t="s">
        <v>366</v>
      </c>
      <c r="D167" s="18" t="s">
        <v>367</v>
      </c>
      <c r="E167" s="19">
        <v>79.35</v>
      </c>
      <c r="F167" s="20">
        <f t="shared" si="8"/>
        <v>47.61</v>
      </c>
      <c r="G167" s="22" t="s">
        <v>28</v>
      </c>
      <c r="H167" s="20"/>
      <c r="I167" s="20">
        <f t="shared" si="10"/>
        <v>47.61</v>
      </c>
      <c r="J167" s="28">
        <v>5</v>
      </c>
      <c r="K167" s="27"/>
    </row>
    <row r="168" s="3" customFormat="1" ht="20" customHeight="1" spans="1:11">
      <c r="A168" s="18" t="s">
        <v>357</v>
      </c>
      <c r="B168" s="18" t="s">
        <v>179</v>
      </c>
      <c r="C168" s="18" t="s">
        <v>368</v>
      </c>
      <c r="D168" s="18" t="s">
        <v>369</v>
      </c>
      <c r="E168" s="19">
        <v>73.26</v>
      </c>
      <c r="F168" s="20">
        <f t="shared" si="8"/>
        <v>43.956</v>
      </c>
      <c r="G168" s="22">
        <v>84.24</v>
      </c>
      <c r="H168" s="20">
        <f>G168*0.4</f>
        <v>33.696</v>
      </c>
      <c r="I168" s="20">
        <f t="shared" si="10"/>
        <v>77.652</v>
      </c>
      <c r="J168" s="28">
        <v>1</v>
      </c>
      <c r="K168" s="27"/>
    </row>
    <row r="169" s="3" customFormat="1" ht="20" customHeight="1" spans="1:11">
      <c r="A169" s="18" t="s">
        <v>357</v>
      </c>
      <c r="B169" s="18" t="s">
        <v>179</v>
      </c>
      <c r="C169" s="18" t="s">
        <v>370</v>
      </c>
      <c r="D169" s="18" t="s">
        <v>371</v>
      </c>
      <c r="E169" s="19">
        <v>79.59</v>
      </c>
      <c r="F169" s="20">
        <f t="shared" si="8"/>
        <v>47.754</v>
      </c>
      <c r="G169" s="22" t="s">
        <v>28</v>
      </c>
      <c r="H169" s="20"/>
      <c r="I169" s="20">
        <f t="shared" si="10"/>
        <v>47.754</v>
      </c>
      <c r="J169" s="28">
        <v>2</v>
      </c>
      <c r="K169" s="27"/>
    </row>
    <row r="170" s="3" customFormat="1" ht="20" customHeight="1" spans="1:11">
      <c r="A170" s="18" t="s">
        <v>372</v>
      </c>
      <c r="B170" s="18" t="s">
        <v>168</v>
      </c>
      <c r="C170" s="18" t="s">
        <v>373</v>
      </c>
      <c r="D170" s="18" t="s">
        <v>374</v>
      </c>
      <c r="E170" s="19">
        <v>72.2</v>
      </c>
      <c r="F170" s="20">
        <f t="shared" si="8"/>
        <v>43.32</v>
      </c>
      <c r="G170" s="22">
        <v>85.68</v>
      </c>
      <c r="H170" s="20">
        <f>G170*0.4</f>
        <v>34.272</v>
      </c>
      <c r="I170" s="20">
        <f t="shared" si="10"/>
        <v>77.592</v>
      </c>
      <c r="J170" s="28">
        <v>1</v>
      </c>
      <c r="K170" s="27"/>
    </row>
    <row r="171" s="3" customFormat="1" ht="20" customHeight="1" spans="1:11">
      <c r="A171" s="18" t="s">
        <v>372</v>
      </c>
      <c r="B171" s="18" t="s">
        <v>168</v>
      </c>
      <c r="C171" s="18" t="s">
        <v>375</v>
      </c>
      <c r="D171" s="18" t="s">
        <v>376</v>
      </c>
      <c r="E171" s="19">
        <v>72.29</v>
      </c>
      <c r="F171" s="20">
        <f t="shared" si="8"/>
        <v>43.374</v>
      </c>
      <c r="G171" s="22">
        <v>84.78</v>
      </c>
      <c r="H171" s="20">
        <f>G171*0.4</f>
        <v>33.912</v>
      </c>
      <c r="I171" s="20">
        <f t="shared" si="10"/>
        <v>77.286</v>
      </c>
      <c r="J171" s="28">
        <v>2</v>
      </c>
      <c r="K171" s="27"/>
    </row>
    <row r="172" s="3" customFormat="1" ht="20" customHeight="1" spans="1:11">
      <c r="A172" s="18" t="s">
        <v>372</v>
      </c>
      <c r="B172" s="18" t="s">
        <v>168</v>
      </c>
      <c r="C172" s="18" t="s">
        <v>377</v>
      </c>
      <c r="D172" s="18" t="s">
        <v>378</v>
      </c>
      <c r="E172" s="19">
        <v>70.57</v>
      </c>
      <c r="F172" s="20">
        <f t="shared" si="8"/>
        <v>42.342</v>
      </c>
      <c r="G172" s="22">
        <v>83.92</v>
      </c>
      <c r="H172" s="20">
        <f t="shared" si="9"/>
        <v>33.568</v>
      </c>
      <c r="I172" s="20">
        <f t="shared" si="10"/>
        <v>75.91</v>
      </c>
      <c r="J172" s="28">
        <v>3</v>
      </c>
      <c r="K172" s="27"/>
    </row>
    <row r="173" s="3" customFormat="1" ht="20" customHeight="1" spans="1:11">
      <c r="A173" s="18" t="s">
        <v>372</v>
      </c>
      <c r="B173" s="18" t="s">
        <v>179</v>
      </c>
      <c r="C173" s="18" t="s">
        <v>379</v>
      </c>
      <c r="D173" s="18" t="s">
        <v>380</v>
      </c>
      <c r="E173" s="19">
        <v>79.71</v>
      </c>
      <c r="F173" s="20">
        <f t="shared" si="8"/>
        <v>47.826</v>
      </c>
      <c r="G173" s="22">
        <v>86.18</v>
      </c>
      <c r="H173" s="20">
        <f t="shared" si="9"/>
        <v>34.472</v>
      </c>
      <c r="I173" s="20">
        <f t="shared" si="10"/>
        <v>82.298</v>
      </c>
      <c r="J173" s="28">
        <v>1</v>
      </c>
      <c r="K173" s="27"/>
    </row>
    <row r="174" s="3" customFormat="1" ht="20" customHeight="1" spans="1:11">
      <c r="A174" s="18" t="s">
        <v>372</v>
      </c>
      <c r="B174" s="18" t="s">
        <v>179</v>
      </c>
      <c r="C174" s="18" t="s">
        <v>381</v>
      </c>
      <c r="D174" s="18" t="s">
        <v>382</v>
      </c>
      <c r="E174" s="19">
        <v>76.34</v>
      </c>
      <c r="F174" s="20">
        <f t="shared" si="8"/>
        <v>45.804</v>
      </c>
      <c r="G174" s="22">
        <v>83.06</v>
      </c>
      <c r="H174" s="20">
        <f t="shared" si="9"/>
        <v>33.224</v>
      </c>
      <c r="I174" s="20">
        <f t="shared" si="10"/>
        <v>79.028</v>
      </c>
      <c r="J174" s="28">
        <v>2</v>
      </c>
      <c r="K174" s="27"/>
    </row>
    <row r="175" s="3" customFormat="1" ht="20" customHeight="1" spans="1:11">
      <c r="A175" s="18" t="s">
        <v>372</v>
      </c>
      <c r="B175" s="18" t="s">
        <v>179</v>
      </c>
      <c r="C175" s="18" t="s">
        <v>383</v>
      </c>
      <c r="D175" s="18" t="s">
        <v>384</v>
      </c>
      <c r="E175" s="19">
        <v>84.12</v>
      </c>
      <c r="F175" s="20">
        <f t="shared" si="8"/>
        <v>50.472</v>
      </c>
      <c r="G175" s="22" t="s">
        <v>28</v>
      </c>
      <c r="H175" s="20"/>
      <c r="I175" s="20">
        <f t="shared" si="10"/>
        <v>50.472</v>
      </c>
      <c r="J175" s="28">
        <v>3</v>
      </c>
      <c r="K175" s="27"/>
    </row>
    <row r="176" s="3" customFormat="1" ht="20" customHeight="1" spans="1:11">
      <c r="A176" s="18" t="s">
        <v>385</v>
      </c>
      <c r="B176" s="18" t="s">
        <v>168</v>
      </c>
      <c r="C176" s="18" t="s">
        <v>386</v>
      </c>
      <c r="D176" s="18" t="s">
        <v>387</v>
      </c>
      <c r="E176" s="19">
        <v>78.23</v>
      </c>
      <c r="F176" s="20">
        <f t="shared" si="8"/>
        <v>46.938</v>
      </c>
      <c r="G176" s="22">
        <v>85.24</v>
      </c>
      <c r="H176" s="20">
        <f t="shared" si="9"/>
        <v>34.096</v>
      </c>
      <c r="I176" s="20">
        <f t="shared" si="10"/>
        <v>81.034</v>
      </c>
      <c r="J176" s="28">
        <v>1</v>
      </c>
      <c r="K176" s="27"/>
    </row>
    <row r="177" s="3" customFormat="1" ht="20" customHeight="1" spans="1:11">
      <c r="A177" s="18" t="s">
        <v>385</v>
      </c>
      <c r="B177" s="18" t="s">
        <v>168</v>
      </c>
      <c r="C177" s="18" t="s">
        <v>388</v>
      </c>
      <c r="D177" s="18" t="s">
        <v>389</v>
      </c>
      <c r="E177" s="19">
        <v>73.16</v>
      </c>
      <c r="F177" s="20">
        <f t="shared" si="8"/>
        <v>43.896</v>
      </c>
      <c r="G177" s="22">
        <v>86.52</v>
      </c>
      <c r="H177" s="20">
        <f t="shared" si="9"/>
        <v>34.608</v>
      </c>
      <c r="I177" s="20">
        <f t="shared" si="10"/>
        <v>78.504</v>
      </c>
      <c r="J177" s="28">
        <v>2</v>
      </c>
      <c r="K177" s="27"/>
    </row>
    <row r="178" s="3" customFormat="1" ht="20" customHeight="1" spans="1:11">
      <c r="A178" s="18" t="s">
        <v>385</v>
      </c>
      <c r="B178" s="18" t="s">
        <v>168</v>
      </c>
      <c r="C178" s="18" t="s">
        <v>390</v>
      </c>
      <c r="D178" s="18" t="s">
        <v>391</v>
      </c>
      <c r="E178" s="19">
        <v>70.58</v>
      </c>
      <c r="F178" s="20">
        <f t="shared" si="8"/>
        <v>42.348</v>
      </c>
      <c r="G178" s="22">
        <v>86.24</v>
      </c>
      <c r="H178" s="20">
        <f t="shared" si="9"/>
        <v>34.496</v>
      </c>
      <c r="I178" s="20">
        <f t="shared" si="10"/>
        <v>76.844</v>
      </c>
      <c r="J178" s="28">
        <v>3</v>
      </c>
      <c r="K178" s="27"/>
    </row>
    <row r="179" s="3" customFormat="1" ht="20" customHeight="1" spans="1:11">
      <c r="A179" s="18" t="s">
        <v>385</v>
      </c>
      <c r="B179" s="18" t="s">
        <v>168</v>
      </c>
      <c r="C179" s="18" t="s">
        <v>392</v>
      </c>
      <c r="D179" s="18" t="s">
        <v>393</v>
      </c>
      <c r="E179" s="19">
        <v>70.23</v>
      </c>
      <c r="F179" s="20">
        <f t="shared" si="8"/>
        <v>42.138</v>
      </c>
      <c r="G179" s="22">
        <v>86.02</v>
      </c>
      <c r="H179" s="20">
        <f t="shared" si="9"/>
        <v>34.408</v>
      </c>
      <c r="I179" s="20">
        <f t="shared" si="10"/>
        <v>76.546</v>
      </c>
      <c r="J179" s="28">
        <v>4</v>
      </c>
      <c r="K179" s="27"/>
    </row>
    <row r="180" s="3" customFormat="1" ht="20" customHeight="1" spans="1:11">
      <c r="A180" s="18" t="s">
        <v>385</v>
      </c>
      <c r="B180" s="18" t="s">
        <v>168</v>
      </c>
      <c r="C180" s="18" t="s">
        <v>394</v>
      </c>
      <c r="D180" s="18" t="s">
        <v>395</v>
      </c>
      <c r="E180" s="19">
        <v>69.64</v>
      </c>
      <c r="F180" s="20">
        <f t="shared" si="8"/>
        <v>41.784</v>
      </c>
      <c r="G180" s="22">
        <v>86.32</v>
      </c>
      <c r="H180" s="20">
        <f t="shared" si="9"/>
        <v>34.528</v>
      </c>
      <c r="I180" s="20">
        <f t="shared" si="10"/>
        <v>76.312</v>
      </c>
      <c r="J180" s="28">
        <v>5</v>
      </c>
      <c r="K180" s="27"/>
    </row>
    <row r="181" s="3" customFormat="1" ht="20" customHeight="1" spans="1:11">
      <c r="A181" s="18" t="s">
        <v>385</v>
      </c>
      <c r="B181" s="18" t="s">
        <v>168</v>
      </c>
      <c r="C181" s="18" t="s">
        <v>396</v>
      </c>
      <c r="D181" s="18" t="s">
        <v>397</v>
      </c>
      <c r="E181" s="19">
        <v>69.1</v>
      </c>
      <c r="F181" s="20">
        <f t="shared" si="8"/>
        <v>41.46</v>
      </c>
      <c r="G181" s="22">
        <v>86.3</v>
      </c>
      <c r="H181" s="20">
        <f t="shared" si="9"/>
        <v>34.52</v>
      </c>
      <c r="I181" s="20">
        <f t="shared" si="10"/>
        <v>75.98</v>
      </c>
      <c r="J181" s="28">
        <v>6</v>
      </c>
      <c r="K181" s="27"/>
    </row>
    <row r="182" s="3" customFormat="1" ht="20" customHeight="1" spans="1:11">
      <c r="A182" s="18" t="s">
        <v>385</v>
      </c>
      <c r="B182" s="18" t="s">
        <v>179</v>
      </c>
      <c r="C182" s="18" t="s">
        <v>398</v>
      </c>
      <c r="D182" s="18" t="s">
        <v>399</v>
      </c>
      <c r="E182" s="19">
        <v>74.19</v>
      </c>
      <c r="F182" s="20">
        <f t="shared" si="8"/>
        <v>44.514</v>
      </c>
      <c r="G182" s="22">
        <v>85.72</v>
      </c>
      <c r="H182" s="20">
        <f t="shared" si="9"/>
        <v>34.288</v>
      </c>
      <c r="I182" s="20">
        <f t="shared" si="10"/>
        <v>78.802</v>
      </c>
      <c r="J182" s="28">
        <v>1</v>
      </c>
      <c r="K182" s="27"/>
    </row>
    <row r="183" s="3" customFormat="1" ht="20" customHeight="1" spans="1:11">
      <c r="A183" s="18" t="s">
        <v>385</v>
      </c>
      <c r="B183" s="18" t="s">
        <v>179</v>
      </c>
      <c r="C183" s="18" t="s">
        <v>400</v>
      </c>
      <c r="D183" s="18" t="s">
        <v>401</v>
      </c>
      <c r="E183" s="19">
        <v>69.05</v>
      </c>
      <c r="F183" s="20">
        <f t="shared" si="8"/>
        <v>41.43</v>
      </c>
      <c r="G183" s="22">
        <v>85.3</v>
      </c>
      <c r="H183" s="20">
        <f t="shared" si="9"/>
        <v>34.12</v>
      </c>
      <c r="I183" s="20">
        <f t="shared" si="10"/>
        <v>75.55</v>
      </c>
      <c r="J183" s="28">
        <v>2</v>
      </c>
      <c r="K183" s="27"/>
    </row>
    <row r="184" s="3" customFormat="1" ht="20" customHeight="1" spans="1:11">
      <c r="A184" s="18" t="s">
        <v>385</v>
      </c>
      <c r="B184" s="18" t="s">
        <v>179</v>
      </c>
      <c r="C184" s="18" t="s">
        <v>402</v>
      </c>
      <c r="D184" s="18" t="s">
        <v>403</v>
      </c>
      <c r="E184" s="19">
        <v>68.29</v>
      </c>
      <c r="F184" s="20">
        <f t="shared" si="8"/>
        <v>40.974</v>
      </c>
      <c r="G184" s="22">
        <v>84.92</v>
      </c>
      <c r="H184" s="20">
        <f t="shared" si="9"/>
        <v>33.968</v>
      </c>
      <c r="I184" s="20">
        <f t="shared" si="10"/>
        <v>74.942</v>
      </c>
      <c r="J184" s="28">
        <v>3</v>
      </c>
      <c r="K184" s="27"/>
    </row>
    <row r="185" s="3" customFormat="1" ht="20" customHeight="1" spans="1:11">
      <c r="A185" s="18" t="s">
        <v>404</v>
      </c>
      <c r="B185" s="18" t="s">
        <v>168</v>
      </c>
      <c r="C185" s="18" t="s">
        <v>405</v>
      </c>
      <c r="D185" s="18" t="s">
        <v>406</v>
      </c>
      <c r="E185" s="19">
        <v>80.52</v>
      </c>
      <c r="F185" s="20">
        <f t="shared" si="8"/>
        <v>48.312</v>
      </c>
      <c r="G185" s="22">
        <v>86.3</v>
      </c>
      <c r="H185" s="20">
        <f t="shared" si="9"/>
        <v>34.52</v>
      </c>
      <c r="I185" s="20">
        <f t="shared" si="10"/>
        <v>82.832</v>
      </c>
      <c r="J185" s="28">
        <v>1</v>
      </c>
      <c r="K185" s="27"/>
    </row>
    <row r="186" s="3" customFormat="1" ht="20" customHeight="1" spans="1:11">
      <c r="A186" s="18" t="s">
        <v>404</v>
      </c>
      <c r="B186" s="18" t="s">
        <v>168</v>
      </c>
      <c r="C186" s="18" t="s">
        <v>407</v>
      </c>
      <c r="D186" s="18" t="s">
        <v>71</v>
      </c>
      <c r="E186" s="19">
        <v>79.72</v>
      </c>
      <c r="F186" s="20">
        <f t="shared" si="8"/>
        <v>47.832</v>
      </c>
      <c r="G186" s="22">
        <v>86.52</v>
      </c>
      <c r="H186" s="20">
        <f t="shared" si="9"/>
        <v>34.608</v>
      </c>
      <c r="I186" s="20">
        <f t="shared" si="10"/>
        <v>82.44</v>
      </c>
      <c r="J186" s="28">
        <v>2</v>
      </c>
      <c r="K186" s="27"/>
    </row>
    <row r="187" s="3" customFormat="1" ht="20" customHeight="1" spans="1:11">
      <c r="A187" s="18" t="s">
        <v>404</v>
      </c>
      <c r="B187" s="18" t="s">
        <v>168</v>
      </c>
      <c r="C187" s="18" t="s">
        <v>408</v>
      </c>
      <c r="D187" s="18" t="s">
        <v>409</v>
      </c>
      <c r="E187" s="19">
        <v>79.04</v>
      </c>
      <c r="F187" s="20">
        <f t="shared" si="8"/>
        <v>47.424</v>
      </c>
      <c r="G187" s="22">
        <v>85.88</v>
      </c>
      <c r="H187" s="20">
        <f t="shared" si="9"/>
        <v>34.352</v>
      </c>
      <c r="I187" s="20">
        <f t="shared" si="10"/>
        <v>81.776</v>
      </c>
      <c r="J187" s="28">
        <v>3</v>
      </c>
      <c r="K187" s="27"/>
    </row>
    <row r="188" s="3" customFormat="1" ht="20" customHeight="1" spans="1:11">
      <c r="A188" s="18" t="s">
        <v>404</v>
      </c>
      <c r="B188" s="18" t="s">
        <v>168</v>
      </c>
      <c r="C188" s="18" t="s">
        <v>410</v>
      </c>
      <c r="D188" s="18" t="s">
        <v>411</v>
      </c>
      <c r="E188" s="19">
        <v>77.13</v>
      </c>
      <c r="F188" s="20">
        <f t="shared" si="8"/>
        <v>46.278</v>
      </c>
      <c r="G188" s="22">
        <v>87.14</v>
      </c>
      <c r="H188" s="20">
        <f t="shared" si="9"/>
        <v>34.856</v>
      </c>
      <c r="I188" s="20">
        <f t="shared" si="10"/>
        <v>81.134</v>
      </c>
      <c r="J188" s="28">
        <v>4</v>
      </c>
      <c r="K188" s="27"/>
    </row>
    <row r="189" s="3" customFormat="1" ht="20" customHeight="1" spans="1:11">
      <c r="A189" s="18" t="s">
        <v>404</v>
      </c>
      <c r="B189" s="18" t="s">
        <v>168</v>
      </c>
      <c r="C189" s="18" t="s">
        <v>412</v>
      </c>
      <c r="D189" s="18" t="s">
        <v>413</v>
      </c>
      <c r="E189" s="19">
        <v>76.97</v>
      </c>
      <c r="F189" s="20">
        <f t="shared" si="8"/>
        <v>46.182</v>
      </c>
      <c r="G189" s="22">
        <v>86.56</v>
      </c>
      <c r="H189" s="20">
        <f t="shared" si="9"/>
        <v>34.624</v>
      </c>
      <c r="I189" s="20">
        <f t="shared" si="10"/>
        <v>80.806</v>
      </c>
      <c r="J189" s="28">
        <v>5</v>
      </c>
      <c r="K189" s="27"/>
    </row>
    <row r="190" s="3" customFormat="1" ht="20" customHeight="1" spans="1:11">
      <c r="A190" s="18" t="s">
        <v>404</v>
      </c>
      <c r="B190" s="18" t="s">
        <v>168</v>
      </c>
      <c r="C190" s="18" t="s">
        <v>414</v>
      </c>
      <c r="D190" s="18" t="s">
        <v>415</v>
      </c>
      <c r="E190" s="19">
        <v>77.29</v>
      </c>
      <c r="F190" s="20">
        <f t="shared" si="8"/>
        <v>46.374</v>
      </c>
      <c r="G190" s="22">
        <v>85.8</v>
      </c>
      <c r="H190" s="20">
        <f t="shared" si="9"/>
        <v>34.32</v>
      </c>
      <c r="I190" s="20">
        <f t="shared" si="10"/>
        <v>80.694</v>
      </c>
      <c r="J190" s="28">
        <v>6</v>
      </c>
      <c r="K190" s="27"/>
    </row>
    <row r="191" s="3" customFormat="1" ht="20" customHeight="1" spans="1:11">
      <c r="A191" s="18" t="s">
        <v>404</v>
      </c>
      <c r="B191" s="18" t="s">
        <v>168</v>
      </c>
      <c r="C191" s="18" t="s">
        <v>416</v>
      </c>
      <c r="D191" s="18" t="s">
        <v>417</v>
      </c>
      <c r="E191" s="19">
        <v>77.19</v>
      </c>
      <c r="F191" s="20">
        <f t="shared" si="8"/>
        <v>46.314</v>
      </c>
      <c r="G191" s="22">
        <v>84.94</v>
      </c>
      <c r="H191" s="20">
        <f t="shared" si="9"/>
        <v>33.976</v>
      </c>
      <c r="I191" s="20">
        <f t="shared" si="10"/>
        <v>80.29</v>
      </c>
      <c r="J191" s="28">
        <v>7</v>
      </c>
      <c r="K191" s="27"/>
    </row>
    <row r="192" s="3" customFormat="1" ht="20" customHeight="1" spans="1:11">
      <c r="A192" s="18" t="s">
        <v>404</v>
      </c>
      <c r="B192" s="18" t="s">
        <v>168</v>
      </c>
      <c r="C192" s="18" t="s">
        <v>418</v>
      </c>
      <c r="D192" s="18" t="s">
        <v>419</v>
      </c>
      <c r="E192" s="19">
        <v>78.05</v>
      </c>
      <c r="F192" s="20">
        <f t="shared" si="8"/>
        <v>46.83</v>
      </c>
      <c r="G192" s="22" t="s">
        <v>28</v>
      </c>
      <c r="H192" s="20"/>
      <c r="I192" s="20">
        <f t="shared" si="10"/>
        <v>46.83</v>
      </c>
      <c r="J192" s="28">
        <v>8</v>
      </c>
      <c r="K192" s="27"/>
    </row>
    <row r="193" s="3" customFormat="1" ht="20" customHeight="1" spans="1:11">
      <c r="A193" s="18" t="s">
        <v>404</v>
      </c>
      <c r="B193" s="18" t="s">
        <v>168</v>
      </c>
      <c r="C193" s="18" t="s">
        <v>420</v>
      </c>
      <c r="D193" s="18" t="s">
        <v>421</v>
      </c>
      <c r="E193" s="19">
        <v>77.04</v>
      </c>
      <c r="F193" s="20">
        <f t="shared" si="8"/>
        <v>46.224</v>
      </c>
      <c r="G193" s="22" t="s">
        <v>28</v>
      </c>
      <c r="H193" s="20"/>
      <c r="I193" s="20">
        <f t="shared" si="10"/>
        <v>46.224</v>
      </c>
      <c r="J193" s="28">
        <v>9</v>
      </c>
      <c r="K193" s="27"/>
    </row>
    <row r="194" s="3" customFormat="1" ht="20" customHeight="1" spans="1:11">
      <c r="A194" s="18" t="s">
        <v>404</v>
      </c>
      <c r="B194" s="18" t="s">
        <v>179</v>
      </c>
      <c r="C194" s="18" t="s">
        <v>422</v>
      </c>
      <c r="D194" s="18" t="s">
        <v>423</v>
      </c>
      <c r="E194" s="19">
        <v>84.15</v>
      </c>
      <c r="F194" s="20">
        <f t="shared" si="8"/>
        <v>50.49</v>
      </c>
      <c r="G194" s="22">
        <v>86.18</v>
      </c>
      <c r="H194" s="20">
        <f t="shared" si="9"/>
        <v>34.472</v>
      </c>
      <c r="I194" s="20">
        <f t="shared" si="10"/>
        <v>84.962</v>
      </c>
      <c r="J194" s="28">
        <v>1</v>
      </c>
      <c r="K194" s="27"/>
    </row>
    <row r="195" s="3" customFormat="1" ht="20" customHeight="1" spans="1:11">
      <c r="A195" s="18" t="s">
        <v>404</v>
      </c>
      <c r="B195" s="18" t="s">
        <v>179</v>
      </c>
      <c r="C195" s="18" t="s">
        <v>424</v>
      </c>
      <c r="D195" s="18" t="s">
        <v>425</v>
      </c>
      <c r="E195" s="19">
        <v>70.99</v>
      </c>
      <c r="F195" s="20">
        <f t="shared" si="8"/>
        <v>42.594</v>
      </c>
      <c r="G195" s="22">
        <v>86.12</v>
      </c>
      <c r="H195" s="20">
        <f t="shared" si="9"/>
        <v>34.448</v>
      </c>
      <c r="I195" s="20">
        <f t="shared" si="10"/>
        <v>77.042</v>
      </c>
      <c r="J195" s="28">
        <v>2</v>
      </c>
      <c r="K195" s="27"/>
    </row>
    <row r="196" s="3" customFormat="1" ht="20" customHeight="1" spans="1:11">
      <c r="A196" s="18" t="s">
        <v>404</v>
      </c>
      <c r="B196" s="18" t="s">
        <v>179</v>
      </c>
      <c r="C196" s="18" t="s">
        <v>426</v>
      </c>
      <c r="D196" s="18" t="s">
        <v>427</v>
      </c>
      <c r="E196" s="19">
        <v>68.79</v>
      </c>
      <c r="F196" s="20">
        <f t="shared" si="8"/>
        <v>41.274</v>
      </c>
      <c r="G196" s="22">
        <v>86.08</v>
      </c>
      <c r="H196" s="20">
        <f t="shared" si="9"/>
        <v>34.432</v>
      </c>
      <c r="I196" s="20">
        <f t="shared" si="10"/>
        <v>75.706</v>
      </c>
      <c r="J196" s="28">
        <v>3</v>
      </c>
      <c r="K196" s="27"/>
    </row>
    <row r="197" s="3" customFormat="1" ht="20" customHeight="1" spans="1:11">
      <c r="A197" s="18" t="s">
        <v>404</v>
      </c>
      <c r="B197" s="18" t="s">
        <v>179</v>
      </c>
      <c r="C197" s="18" t="s">
        <v>428</v>
      </c>
      <c r="D197" s="18" t="s">
        <v>429</v>
      </c>
      <c r="E197" s="19">
        <v>68.95</v>
      </c>
      <c r="F197" s="20">
        <f t="shared" si="8"/>
        <v>41.37</v>
      </c>
      <c r="G197" s="22">
        <v>85.6</v>
      </c>
      <c r="H197" s="20">
        <f t="shared" si="9"/>
        <v>34.24</v>
      </c>
      <c r="I197" s="20">
        <f t="shared" si="10"/>
        <v>75.61</v>
      </c>
      <c r="J197" s="28">
        <v>4</v>
      </c>
      <c r="K197" s="27"/>
    </row>
    <row r="198" s="3" customFormat="1" ht="20" customHeight="1" spans="1:11">
      <c r="A198" s="18" t="s">
        <v>404</v>
      </c>
      <c r="B198" s="18" t="s">
        <v>179</v>
      </c>
      <c r="C198" s="18" t="s">
        <v>430</v>
      </c>
      <c r="D198" s="18" t="s">
        <v>431</v>
      </c>
      <c r="E198" s="19">
        <v>68.85</v>
      </c>
      <c r="F198" s="20">
        <f t="shared" si="8"/>
        <v>41.31</v>
      </c>
      <c r="G198" s="22">
        <v>84.8</v>
      </c>
      <c r="H198" s="20">
        <f t="shared" si="9"/>
        <v>33.92</v>
      </c>
      <c r="I198" s="20">
        <f t="shared" si="10"/>
        <v>75.23</v>
      </c>
      <c r="J198" s="28">
        <v>5</v>
      </c>
      <c r="K198" s="27"/>
    </row>
    <row r="199" s="3" customFormat="1" ht="20" customHeight="1" spans="1:11">
      <c r="A199" s="18" t="s">
        <v>404</v>
      </c>
      <c r="B199" s="18" t="s">
        <v>179</v>
      </c>
      <c r="C199" s="18" t="s">
        <v>432</v>
      </c>
      <c r="D199" s="18" t="s">
        <v>433</v>
      </c>
      <c r="E199" s="19">
        <v>64.96</v>
      </c>
      <c r="F199" s="20">
        <f t="shared" ref="F198:F261" si="11">E199*0.6</f>
        <v>38.976</v>
      </c>
      <c r="G199" s="22">
        <v>84.5</v>
      </c>
      <c r="H199" s="20">
        <f t="shared" ref="H198:H261" si="12">G199*0.4</f>
        <v>33.8</v>
      </c>
      <c r="I199" s="20">
        <f t="shared" ref="I198:I261" si="13">F199+H199</f>
        <v>72.776</v>
      </c>
      <c r="J199" s="28">
        <v>6</v>
      </c>
      <c r="K199" s="27"/>
    </row>
    <row r="200" s="3" customFormat="1" ht="20" customHeight="1" spans="1:11">
      <c r="A200" s="18" t="s">
        <v>434</v>
      </c>
      <c r="B200" s="18" t="s">
        <v>168</v>
      </c>
      <c r="C200" s="18" t="s">
        <v>435</v>
      </c>
      <c r="D200" s="18" t="s">
        <v>436</v>
      </c>
      <c r="E200" s="19">
        <v>83.42</v>
      </c>
      <c r="F200" s="20">
        <f t="shared" si="11"/>
        <v>50.052</v>
      </c>
      <c r="G200" s="22">
        <v>85.76</v>
      </c>
      <c r="H200" s="20">
        <f t="shared" si="12"/>
        <v>34.304</v>
      </c>
      <c r="I200" s="20">
        <f t="shared" si="13"/>
        <v>84.356</v>
      </c>
      <c r="J200" s="28">
        <v>1</v>
      </c>
      <c r="K200" s="27"/>
    </row>
    <row r="201" s="3" customFormat="1" ht="20" customHeight="1" spans="1:11">
      <c r="A201" s="18" t="s">
        <v>434</v>
      </c>
      <c r="B201" s="18" t="s">
        <v>168</v>
      </c>
      <c r="C201" s="18" t="s">
        <v>437</v>
      </c>
      <c r="D201" s="18" t="s">
        <v>438</v>
      </c>
      <c r="E201" s="19">
        <v>82.47</v>
      </c>
      <c r="F201" s="20">
        <f t="shared" si="11"/>
        <v>49.482</v>
      </c>
      <c r="G201" s="22">
        <v>86.3</v>
      </c>
      <c r="H201" s="20">
        <f t="shared" si="12"/>
        <v>34.52</v>
      </c>
      <c r="I201" s="20">
        <f t="shared" si="13"/>
        <v>84.002</v>
      </c>
      <c r="J201" s="28">
        <v>2</v>
      </c>
      <c r="K201" s="27"/>
    </row>
    <row r="202" s="3" customFormat="1" ht="20" customHeight="1" spans="1:11">
      <c r="A202" s="18" t="s">
        <v>434</v>
      </c>
      <c r="B202" s="18" t="s">
        <v>168</v>
      </c>
      <c r="C202" s="18" t="s">
        <v>439</v>
      </c>
      <c r="D202" s="18" t="s">
        <v>440</v>
      </c>
      <c r="E202" s="19">
        <v>81.05</v>
      </c>
      <c r="F202" s="20">
        <f t="shared" si="11"/>
        <v>48.63</v>
      </c>
      <c r="G202" s="22">
        <v>87.38</v>
      </c>
      <c r="H202" s="20">
        <f t="shared" si="12"/>
        <v>34.952</v>
      </c>
      <c r="I202" s="20">
        <f t="shared" si="13"/>
        <v>83.582</v>
      </c>
      <c r="J202" s="28">
        <v>3</v>
      </c>
      <c r="K202" s="27"/>
    </row>
    <row r="203" s="3" customFormat="1" ht="20" customHeight="1" spans="1:11">
      <c r="A203" s="18" t="s">
        <v>434</v>
      </c>
      <c r="B203" s="18" t="s">
        <v>168</v>
      </c>
      <c r="C203" s="18" t="s">
        <v>441</v>
      </c>
      <c r="D203" s="18" t="s">
        <v>442</v>
      </c>
      <c r="E203" s="19">
        <v>80.38</v>
      </c>
      <c r="F203" s="20">
        <f t="shared" si="11"/>
        <v>48.228</v>
      </c>
      <c r="G203" s="22">
        <v>85.86</v>
      </c>
      <c r="H203" s="20">
        <f t="shared" si="12"/>
        <v>34.344</v>
      </c>
      <c r="I203" s="20">
        <f t="shared" si="13"/>
        <v>82.572</v>
      </c>
      <c r="J203" s="28">
        <v>4</v>
      </c>
      <c r="K203" s="27"/>
    </row>
    <row r="204" s="3" customFormat="1" ht="20" customHeight="1" spans="1:11">
      <c r="A204" s="18" t="s">
        <v>434</v>
      </c>
      <c r="B204" s="18" t="s">
        <v>168</v>
      </c>
      <c r="C204" s="18" t="s">
        <v>443</v>
      </c>
      <c r="D204" s="18" t="s">
        <v>444</v>
      </c>
      <c r="E204" s="19">
        <v>80.13</v>
      </c>
      <c r="F204" s="20">
        <f t="shared" si="11"/>
        <v>48.078</v>
      </c>
      <c r="G204" s="22">
        <v>86.16</v>
      </c>
      <c r="H204" s="20">
        <f t="shared" si="12"/>
        <v>34.464</v>
      </c>
      <c r="I204" s="20">
        <f t="shared" si="13"/>
        <v>82.542</v>
      </c>
      <c r="J204" s="28">
        <v>5</v>
      </c>
      <c r="K204" s="27"/>
    </row>
    <row r="205" s="3" customFormat="1" ht="20" customHeight="1" spans="1:11">
      <c r="A205" s="18" t="s">
        <v>434</v>
      </c>
      <c r="B205" s="18" t="s">
        <v>168</v>
      </c>
      <c r="C205" s="18" t="s">
        <v>445</v>
      </c>
      <c r="D205" s="18" t="s">
        <v>446</v>
      </c>
      <c r="E205" s="19">
        <v>80.01</v>
      </c>
      <c r="F205" s="20">
        <f t="shared" si="11"/>
        <v>48.006</v>
      </c>
      <c r="G205" s="22">
        <v>86.34</v>
      </c>
      <c r="H205" s="20">
        <f t="shared" si="12"/>
        <v>34.536</v>
      </c>
      <c r="I205" s="20">
        <f t="shared" si="13"/>
        <v>82.542</v>
      </c>
      <c r="J205" s="28">
        <v>6</v>
      </c>
      <c r="K205" s="27"/>
    </row>
    <row r="206" s="3" customFormat="1" ht="20" customHeight="1" spans="1:11">
      <c r="A206" s="18" t="s">
        <v>434</v>
      </c>
      <c r="B206" s="18" t="s">
        <v>168</v>
      </c>
      <c r="C206" s="18" t="s">
        <v>447</v>
      </c>
      <c r="D206" s="18" t="s">
        <v>448</v>
      </c>
      <c r="E206" s="19">
        <v>78.9</v>
      </c>
      <c r="F206" s="20">
        <f t="shared" si="11"/>
        <v>47.34</v>
      </c>
      <c r="G206" s="22">
        <v>84.98</v>
      </c>
      <c r="H206" s="20">
        <f t="shared" si="12"/>
        <v>33.992</v>
      </c>
      <c r="I206" s="20">
        <f t="shared" si="13"/>
        <v>81.332</v>
      </c>
      <c r="J206" s="28">
        <v>7</v>
      </c>
      <c r="K206" s="27"/>
    </row>
    <row r="207" s="3" customFormat="1" ht="20" customHeight="1" spans="1:11">
      <c r="A207" s="18" t="s">
        <v>434</v>
      </c>
      <c r="B207" s="18" t="s">
        <v>168</v>
      </c>
      <c r="C207" s="18" t="s">
        <v>449</v>
      </c>
      <c r="D207" s="18" t="s">
        <v>450</v>
      </c>
      <c r="E207" s="19">
        <v>81.42</v>
      </c>
      <c r="F207" s="20">
        <f t="shared" si="11"/>
        <v>48.852</v>
      </c>
      <c r="G207" s="22" t="s">
        <v>28</v>
      </c>
      <c r="H207" s="20"/>
      <c r="I207" s="20">
        <f t="shared" si="13"/>
        <v>48.852</v>
      </c>
      <c r="J207" s="28">
        <v>8</v>
      </c>
      <c r="K207" s="27"/>
    </row>
    <row r="208" s="3" customFormat="1" ht="20" customHeight="1" spans="1:11">
      <c r="A208" s="18" t="s">
        <v>434</v>
      </c>
      <c r="B208" s="18" t="s">
        <v>168</v>
      </c>
      <c r="C208" s="18" t="s">
        <v>451</v>
      </c>
      <c r="D208" s="18" t="s">
        <v>452</v>
      </c>
      <c r="E208" s="19">
        <v>80.06</v>
      </c>
      <c r="F208" s="20">
        <f t="shared" si="11"/>
        <v>48.036</v>
      </c>
      <c r="G208" s="22" t="s">
        <v>28</v>
      </c>
      <c r="H208" s="20"/>
      <c r="I208" s="20">
        <f t="shared" si="13"/>
        <v>48.036</v>
      </c>
      <c r="J208" s="28">
        <v>9</v>
      </c>
      <c r="K208" s="27"/>
    </row>
    <row r="209" s="3" customFormat="1" ht="20" customHeight="1" spans="1:11">
      <c r="A209" s="18" t="s">
        <v>434</v>
      </c>
      <c r="B209" s="18" t="s">
        <v>179</v>
      </c>
      <c r="C209" s="18" t="s">
        <v>453</v>
      </c>
      <c r="D209" s="18" t="s">
        <v>454</v>
      </c>
      <c r="E209" s="19">
        <v>82.85</v>
      </c>
      <c r="F209" s="20">
        <f t="shared" si="11"/>
        <v>49.71</v>
      </c>
      <c r="G209" s="22">
        <v>86.7</v>
      </c>
      <c r="H209" s="20">
        <f t="shared" si="12"/>
        <v>34.68</v>
      </c>
      <c r="I209" s="20">
        <f t="shared" si="13"/>
        <v>84.39</v>
      </c>
      <c r="J209" s="28">
        <v>1</v>
      </c>
      <c r="K209" s="27"/>
    </row>
    <row r="210" s="3" customFormat="1" ht="20" customHeight="1" spans="1:11">
      <c r="A210" s="18" t="s">
        <v>434</v>
      </c>
      <c r="B210" s="18" t="s">
        <v>179</v>
      </c>
      <c r="C210" s="18" t="s">
        <v>455</v>
      </c>
      <c r="D210" s="18" t="s">
        <v>456</v>
      </c>
      <c r="E210" s="19">
        <v>82.45</v>
      </c>
      <c r="F210" s="20">
        <f t="shared" si="11"/>
        <v>49.47</v>
      </c>
      <c r="G210" s="22">
        <v>87.1</v>
      </c>
      <c r="H210" s="20">
        <f t="shared" si="12"/>
        <v>34.84</v>
      </c>
      <c r="I210" s="20">
        <f t="shared" si="13"/>
        <v>84.31</v>
      </c>
      <c r="J210" s="28">
        <v>2</v>
      </c>
      <c r="K210" s="27"/>
    </row>
    <row r="211" s="3" customFormat="1" ht="20" customHeight="1" spans="1:11">
      <c r="A211" s="18" t="s">
        <v>434</v>
      </c>
      <c r="B211" s="18" t="s">
        <v>179</v>
      </c>
      <c r="C211" s="18" t="s">
        <v>457</v>
      </c>
      <c r="D211" s="18" t="s">
        <v>458</v>
      </c>
      <c r="E211" s="19">
        <v>82.59</v>
      </c>
      <c r="F211" s="20">
        <f t="shared" si="11"/>
        <v>49.554</v>
      </c>
      <c r="G211" s="22">
        <v>86.7</v>
      </c>
      <c r="H211" s="20">
        <f t="shared" si="12"/>
        <v>34.68</v>
      </c>
      <c r="I211" s="20">
        <f t="shared" si="13"/>
        <v>84.234</v>
      </c>
      <c r="J211" s="28">
        <v>3</v>
      </c>
      <c r="K211" s="27"/>
    </row>
    <row r="212" s="3" customFormat="1" ht="20" customHeight="1" spans="1:11">
      <c r="A212" s="18" t="s">
        <v>434</v>
      </c>
      <c r="B212" s="18" t="s">
        <v>179</v>
      </c>
      <c r="C212" s="18" t="s">
        <v>459</v>
      </c>
      <c r="D212" s="18" t="s">
        <v>460</v>
      </c>
      <c r="E212" s="19">
        <v>81.86</v>
      </c>
      <c r="F212" s="20">
        <f t="shared" si="11"/>
        <v>49.116</v>
      </c>
      <c r="G212" s="22">
        <v>86.62</v>
      </c>
      <c r="H212" s="20">
        <f t="shared" si="12"/>
        <v>34.648</v>
      </c>
      <c r="I212" s="20">
        <f t="shared" si="13"/>
        <v>83.764</v>
      </c>
      <c r="J212" s="28">
        <v>4</v>
      </c>
      <c r="K212" s="27"/>
    </row>
    <row r="213" s="3" customFormat="1" ht="20" customHeight="1" spans="1:11">
      <c r="A213" s="18" t="s">
        <v>434</v>
      </c>
      <c r="B213" s="18" t="s">
        <v>179</v>
      </c>
      <c r="C213" s="18" t="s">
        <v>461</v>
      </c>
      <c r="D213" s="18" t="s">
        <v>462</v>
      </c>
      <c r="E213" s="19">
        <v>80.78</v>
      </c>
      <c r="F213" s="20">
        <f t="shared" si="11"/>
        <v>48.468</v>
      </c>
      <c r="G213" s="22">
        <v>86.76</v>
      </c>
      <c r="H213" s="20">
        <f t="shared" si="12"/>
        <v>34.704</v>
      </c>
      <c r="I213" s="20">
        <f t="shared" si="13"/>
        <v>83.172</v>
      </c>
      <c r="J213" s="28">
        <v>5</v>
      </c>
      <c r="K213" s="27"/>
    </row>
    <row r="214" s="3" customFormat="1" ht="20" customHeight="1" spans="1:11">
      <c r="A214" s="18" t="s">
        <v>434</v>
      </c>
      <c r="B214" s="18" t="s">
        <v>179</v>
      </c>
      <c r="C214" s="18" t="s">
        <v>463</v>
      </c>
      <c r="D214" s="18" t="s">
        <v>464</v>
      </c>
      <c r="E214" s="19">
        <v>80.04</v>
      </c>
      <c r="F214" s="20">
        <f t="shared" si="11"/>
        <v>48.024</v>
      </c>
      <c r="G214" s="22">
        <v>85.82</v>
      </c>
      <c r="H214" s="20">
        <f t="shared" si="12"/>
        <v>34.328</v>
      </c>
      <c r="I214" s="20">
        <f t="shared" si="13"/>
        <v>82.352</v>
      </c>
      <c r="J214" s="28">
        <v>6</v>
      </c>
      <c r="K214" s="27"/>
    </row>
    <row r="215" s="3" customFormat="1" ht="20" customHeight="1" spans="1:11">
      <c r="A215" s="18" t="s">
        <v>434</v>
      </c>
      <c r="B215" s="18" t="s">
        <v>179</v>
      </c>
      <c r="C215" s="18" t="s">
        <v>465</v>
      </c>
      <c r="D215" s="18" t="s">
        <v>466</v>
      </c>
      <c r="E215" s="19">
        <v>79.34</v>
      </c>
      <c r="F215" s="20">
        <f t="shared" si="11"/>
        <v>47.604</v>
      </c>
      <c r="G215" s="22">
        <v>86.28</v>
      </c>
      <c r="H215" s="20">
        <f t="shared" si="12"/>
        <v>34.512</v>
      </c>
      <c r="I215" s="20">
        <f t="shared" si="13"/>
        <v>82.116</v>
      </c>
      <c r="J215" s="28">
        <v>7</v>
      </c>
      <c r="K215" s="27"/>
    </row>
    <row r="216" s="3" customFormat="1" ht="20" customHeight="1" spans="1:11">
      <c r="A216" s="18" t="s">
        <v>434</v>
      </c>
      <c r="B216" s="18" t="s">
        <v>179</v>
      </c>
      <c r="C216" s="18" t="s">
        <v>467</v>
      </c>
      <c r="D216" s="18" t="s">
        <v>468</v>
      </c>
      <c r="E216" s="19">
        <v>79.38</v>
      </c>
      <c r="F216" s="20">
        <f t="shared" si="11"/>
        <v>47.628</v>
      </c>
      <c r="G216" s="22">
        <v>86.02</v>
      </c>
      <c r="H216" s="20">
        <f t="shared" si="12"/>
        <v>34.408</v>
      </c>
      <c r="I216" s="20">
        <f t="shared" si="13"/>
        <v>82.036</v>
      </c>
      <c r="J216" s="28">
        <v>8</v>
      </c>
      <c r="K216" s="27"/>
    </row>
    <row r="217" s="3" customFormat="1" ht="20" customHeight="1" spans="1:11">
      <c r="A217" s="18" t="s">
        <v>434</v>
      </c>
      <c r="B217" s="18" t="s">
        <v>179</v>
      </c>
      <c r="C217" s="18" t="s">
        <v>469</v>
      </c>
      <c r="D217" s="18" t="s">
        <v>470</v>
      </c>
      <c r="E217" s="19">
        <v>81.5</v>
      </c>
      <c r="F217" s="20">
        <f t="shared" si="11"/>
        <v>48.9</v>
      </c>
      <c r="G217" s="22" t="s">
        <v>28</v>
      </c>
      <c r="H217" s="20"/>
      <c r="I217" s="20">
        <f t="shared" si="13"/>
        <v>48.9</v>
      </c>
      <c r="J217" s="28">
        <v>9</v>
      </c>
      <c r="K217" s="27"/>
    </row>
    <row r="218" s="3" customFormat="1" ht="20" customHeight="1" spans="1:11">
      <c r="A218" s="18" t="s">
        <v>434</v>
      </c>
      <c r="B218" s="18" t="s">
        <v>179</v>
      </c>
      <c r="C218" s="18" t="s">
        <v>471</v>
      </c>
      <c r="D218" s="18" t="s">
        <v>472</v>
      </c>
      <c r="E218" s="19">
        <v>79.08</v>
      </c>
      <c r="F218" s="20">
        <f t="shared" si="11"/>
        <v>47.448</v>
      </c>
      <c r="G218" s="22" t="s">
        <v>28</v>
      </c>
      <c r="H218" s="20"/>
      <c r="I218" s="20">
        <f t="shared" si="13"/>
        <v>47.448</v>
      </c>
      <c r="J218" s="28">
        <v>10</v>
      </c>
      <c r="K218" s="27"/>
    </row>
    <row r="219" s="3" customFormat="1" ht="20" customHeight="1" spans="1:11">
      <c r="A219" s="18" t="s">
        <v>473</v>
      </c>
      <c r="B219" s="18" t="s">
        <v>474</v>
      </c>
      <c r="C219" s="18" t="s">
        <v>475</v>
      </c>
      <c r="D219" s="18" t="s">
        <v>476</v>
      </c>
      <c r="E219" s="19">
        <v>77.13</v>
      </c>
      <c r="F219" s="20">
        <f t="shared" si="11"/>
        <v>46.278</v>
      </c>
      <c r="G219" s="22">
        <v>85.72</v>
      </c>
      <c r="H219" s="20">
        <f t="shared" si="12"/>
        <v>34.288</v>
      </c>
      <c r="I219" s="20">
        <f t="shared" si="13"/>
        <v>80.566</v>
      </c>
      <c r="J219" s="28">
        <v>1</v>
      </c>
      <c r="K219" s="27"/>
    </row>
    <row r="220" s="3" customFormat="1" ht="20" customHeight="1" spans="1:11">
      <c r="A220" s="18" t="s">
        <v>473</v>
      </c>
      <c r="B220" s="18" t="s">
        <v>474</v>
      </c>
      <c r="C220" s="18" t="s">
        <v>477</v>
      </c>
      <c r="D220" s="18" t="s">
        <v>478</v>
      </c>
      <c r="E220" s="19">
        <v>74.12</v>
      </c>
      <c r="F220" s="20">
        <f t="shared" si="11"/>
        <v>44.472</v>
      </c>
      <c r="G220" s="22">
        <v>86.24</v>
      </c>
      <c r="H220" s="20">
        <f t="shared" si="12"/>
        <v>34.496</v>
      </c>
      <c r="I220" s="20">
        <f t="shared" si="13"/>
        <v>78.968</v>
      </c>
      <c r="J220" s="28">
        <v>2</v>
      </c>
      <c r="K220" s="27"/>
    </row>
    <row r="221" s="3" customFormat="1" ht="20" customHeight="1" spans="1:11">
      <c r="A221" s="18" t="s">
        <v>473</v>
      </c>
      <c r="B221" s="18" t="s">
        <v>474</v>
      </c>
      <c r="C221" s="18" t="s">
        <v>479</v>
      </c>
      <c r="D221" s="18" t="s">
        <v>480</v>
      </c>
      <c r="E221" s="19">
        <v>73.67</v>
      </c>
      <c r="F221" s="20">
        <f t="shared" si="11"/>
        <v>44.202</v>
      </c>
      <c r="G221" s="22">
        <v>86.12</v>
      </c>
      <c r="H221" s="20">
        <f t="shared" si="12"/>
        <v>34.448</v>
      </c>
      <c r="I221" s="20">
        <f t="shared" si="13"/>
        <v>78.65</v>
      </c>
      <c r="J221" s="28">
        <v>3</v>
      </c>
      <c r="K221" s="27"/>
    </row>
    <row r="222" s="3" customFormat="1" ht="20" customHeight="1" spans="1:11">
      <c r="A222" s="18" t="s">
        <v>473</v>
      </c>
      <c r="B222" s="18" t="s">
        <v>474</v>
      </c>
      <c r="C222" s="18" t="s">
        <v>481</v>
      </c>
      <c r="D222" s="18" t="s">
        <v>482</v>
      </c>
      <c r="E222" s="19">
        <v>74.94</v>
      </c>
      <c r="F222" s="20">
        <f t="shared" si="11"/>
        <v>44.964</v>
      </c>
      <c r="G222" s="22">
        <v>83.78</v>
      </c>
      <c r="H222" s="20">
        <f t="shared" si="12"/>
        <v>33.512</v>
      </c>
      <c r="I222" s="20">
        <f t="shared" si="13"/>
        <v>78.476</v>
      </c>
      <c r="J222" s="28">
        <v>4</v>
      </c>
      <c r="K222" s="27"/>
    </row>
    <row r="223" s="3" customFormat="1" ht="20" customHeight="1" spans="1:11">
      <c r="A223" s="18" t="s">
        <v>473</v>
      </c>
      <c r="B223" s="18" t="s">
        <v>474</v>
      </c>
      <c r="C223" s="18" t="s">
        <v>483</v>
      </c>
      <c r="D223" s="18" t="s">
        <v>484</v>
      </c>
      <c r="E223" s="19">
        <v>73.38</v>
      </c>
      <c r="F223" s="20">
        <f t="shared" si="11"/>
        <v>44.028</v>
      </c>
      <c r="G223" s="22">
        <v>85.84</v>
      </c>
      <c r="H223" s="20">
        <f t="shared" si="12"/>
        <v>34.336</v>
      </c>
      <c r="I223" s="20">
        <f t="shared" si="13"/>
        <v>78.364</v>
      </c>
      <c r="J223" s="28">
        <v>5</v>
      </c>
      <c r="K223" s="27"/>
    </row>
    <row r="224" s="3" customFormat="1" ht="20" customHeight="1" spans="1:11">
      <c r="A224" s="18" t="s">
        <v>473</v>
      </c>
      <c r="B224" s="18" t="s">
        <v>474</v>
      </c>
      <c r="C224" s="18" t="s">
        <v>485</v>
      </c>
      <c r="D224" s="18" t="s">
        <v>486</v>
      </c>
      <c r="E224" s="19">
        <v>73.42</v>
      </c>
      <c r="F224" s="20">
        <f t="shared" si="11"/>
        <v>44.052</v>
      </c>
      <c r="G224" s="22">
        <v>85.3</v>
      </c>
      <c r="H224" s="20">
        <f t="shared" si="12"/>
        <v>34.12</v>
      </c>
      <c r="I224" s="20">
        <f t="shared" si="13"/>
        <v>78.172</v>
      </c>
      <c r="J224" s="28">
        <v>6</v>
      </c>
      <c r="K224" s="27"/>
    </row>
    <row r="225" s="3" customFormat="1" ht="20" customHeight="1" spans="1:11">
      <c r="A225" s="18" t="s">
        <v>473</v>
      </c>
      <c r="B225" s="18" t="s">
        <v>474</v>
      </c>
      <c r="C225" s="18" t="s">
        <v>487</v>
      </c>
      <c r="D225" s="18" t="s">
        <v>488</v>
      </c>
      <c r="E225" s="19">
        <v>72.35</v>
      </c>
      <c r="F225" s="20">
        <f t="shared" si="11"/>
        <v>43.41</v>
      </c>
      <c r="G225" s="22">
        <v>86.46</v>
      </c>
      <c r="H225" s="20">
        <f t="shared" si="12"/>
        <v>34.584</v>
      </c>
      <c r="I225" s="20">
        <f t="shared" si="13"/>
        <v>77.994</v>
      </c>
      <c r="J225" s="28">
        <v>7</v>
      </c>
      <c r="K225" s="27"/>
    </row>
    <row r="226" s="3" customFormat="1" ht="20" customHeight="1" spans="1:11">
      <c r="A226" s="18" t="s">
        <v>473</v>
      </c>
      <c r="B226" s="18" t="s">
        <v>474</v>
      </c>
      <c r="C226" s="18" t="s">
        <v>489</v>
      </c>
      <c r="D226" s="18" t="s">
        <v>490</v>
      </c>
      <c r="E226" s="19">
        <v>73.16</v>
      </c>
      <c r="F226" s="20">
        <f t="shared" si="11"/>
        <v>43.896</v>
      </c>
      <c r="G226" s="22">
        <v>85.12</v>
      </c>
      <c r="H226" s="20">
        <f t="shared" si="12"/>
        <v>34.048</v>
      </c>
      <c r="I226" s="20">
        <f t="shared" si="13"/>
        <v>77.944</v>
      </c>
      <c r="J226" s="28">
        <v>8</v>
      </c>
      <c r="K226" s="27"/>
    </row>
    <row r="227" s="3" customFormat="1" ht="20" customHeight="1" spans="1:11">
      <c r="A227" s="18" t="s">
        <v>473</v>
      </c>
      <c r="B227" s="18" t="s">
        <v>474</v>
      </c>
      <c r="C227" s="18" t="s">
        <v>491</v>
      </c>
      <c r="D227" s="18" t="s">
        <v>492</v>
      </c>
      <c r="E227" s="19">
        <v>72.44</v>
      </c>
      <c r="F227" s="20">
        <f t="shared" si="11"/>
        <v>43.464</v>
      </c>
      <c r="G227" s="22">
        <v>85.14</v>
      </c>
      <c r="H227" s="20">
        <f t="shared" si="12"/>
        <v>34.056</v>
      </c>
      <c r="I227" s="20">
        <f t="shared" si="13"/>
        <v>77.52</v>
      </c>
      <c r="J227" s="28">
        <v>9</v>
      </c>
      <c r="K227" s="27"/>
    </row>
    <row r="228" s="3" customFormat="1" ht="20" customHeight="1" spans="1:11">
      <c r="A228" s="18" t="s">
        <v>473</v>
      </c>
      <c r="B228" s="18" t="s">
        <v>474</v>
      </c>
      <c r="C228" s="18" t="s">
        <v>493</v>
      </c>
      <c r="D228" s="18" t="s">
        <v>494</v>
      </c>
      <c r="E228" s="19">
        <v>72.4</v>
      </c>
      <c r="F228" s="20">
        <f t="shared" si="11"/>
        <v>43.44</v>
      </c>
      <c r="G228" s="22">
        <v>85.1</v>
      </c>
      <c r="H228" s="20">
        <f t="shared" si="12"/>
        <v>34.04</v>
      </c>
      <c r="I228" s="20">
        <f t="shared" si="13"/>
        <v>77.48</v>
      </c>
      <c r="J228" s="28">
        <v>10</v>
      </c>
      <c r="K228" s="27"/>
    </row>
    <row r="229" s="3" customFormat="1" ht="20" customHeight="1" spans="1:11">
      <c r="A229" s="18" t="s">
        <v>473</v>
      </c>
      <c r="B229" s="18" t="s">
        <v>474</v>
      </c>
      <c r="C229" s="18" t="s">
        <v>495</v>
      </c>
      <c r="D229" s="18" t="s">
        <v>496</v>
      </c>
      <c r="E229" s="19">
        <v>71.7</v>
      </c>
      <c r="F229" s="20">
        <f t="shared" si="11"/>
        <v>43.02</v>
      </c>
      <c r="G229" s="22">
        <v>85.98</v>
      </c>
      <c r="H229" s="20">
        <f t="shared" si="12"/>
        <v>34.392</v>
      </c>
      <c r="I229" s="20">
        <f t="shared" si="13"/>
        <v>77.412</v>
      </c>
      <c r="J229" s="28">
        <v>11</v>
      </c>
      <c r="K229" s="27"/>
    </row>
    <row r="230" s="3" customFormat="1" ht="20" customHeight="1" spans="1:11">
      <c r="A230" s="18" t="s">
        <v>473</v>
      </c>
      <c r="B230" s="18" t="s">
        <v>474</v>
      </c>
      <c r="C230" s="18" t="s">
        <v>497</v>
      </c>
      <c r="D230" s="18" t="s">
        <v>498</v>
      </c>
      <c r="E230" s="19">
        <v>71.38</v>
      </c>
      <c r="F230" s="20">
        <f t="shared" si="11"/>
        <v>42.828</v>
      </c>
      <c r="G230" s="22">
        <v>86.34</v>
      </c>
      <c r="H230" s="20">
        <f t="shared" si="12"/>
        <v>34.536</v>
      </c>
      <c r="I230" s="20">
        <f t="shared" si="13"/>
        <v>77.364</v>
      </c>
      <c r="J230" s="28">
        <v>12</v>
      </c>
      <c r="K230" s="27"/>
    </row>
    <row r="231" s="3" customFormat="1" ht="20" customHeight="1" spans="1:11">
      <c r="A231" s="18" t="s">
        <v>473</v>
      </c>
      <c r="B231" s="18" t="s">
        <v>474</v>
      </c>
      <c r="C231" s="18" t="s">
        <v>499</v>
      </c>
      <c r="D231" s="18" t="s">
        <v>500</v>
      </c>
      <c r="E231" s="19">
        <v>72.35</v>
      </c>
      <c r="F231" s="20">
        <f t="shared" si="11"/>
        <v>43.41</v>
      </c>
      <c r="G231" s="22">
        <v>84.7</v>
      </c>
      <c r="H231" s="20">
        <f t="shared" si="12"/>
        <v>33.88</v>
      </c>
      <c r="I231" s="20">
        <f t="shared" si="13"/>
        <v>77.29</v>
      </c>
      <c r="J231" s="28">
        <v>13</v>
      </c>
      <c r="K231" s="27"/>
    </row>
    <row r="232" s="3" customFormat="1" ht="20" customHeight="1" spans="1:11">
      <c r="A232" s="18" t="s">
        <v>473</v>
      </c>
      <c r="B232" s="18" t="s">
        <v>474</v>
      </c>
      <c r="C232" s="18" t="s">
        <v>501</v>
      </c>
      <c r="D232" s="18" t="s">
        <v>502</v>
      </c>
      <c r="E232" s="19">
        <v>72.27</v>
      </c>
      <c r="F232" s="20">
        <f t="shared" si="11"/>
        <v>43.362</v>
      </c>
      <c r="G232" s="22">
        <v>84.68</v>
      </c>
      <c r="H232" s="20">
        <f t="shared" si="12"/>
        <v>33.872</v>
      </c>
      <c r="I232" s="20">
        <f t="shared" si="13"/>
        <v>77.234</v>
      </c>
      <c r="J232" s="28">
        <v>14</v>
      </c>
      <c r="K232" s="27"/>
    </row>
    <row r="233" s="3" customFormat="1" ht="20" customHeight="1" spans="1:11">
      <c r="A233" s="18" t="s">
        <v>473</v>
      </c>
      <c r="B233" s="18" t="s">
        <v>474</v>
      </c>
      <c r="C233" s="18" t="s">
        <v>503</v>
      </c>
      <c r="D233" s="18" t="s">
        <v>504</v>
      </c>
      <c r="E233" s="19">
        <v>71.94</v>
      </c>
      <c r="F233" s="20">
        <f t="shared" si="11"/>
        <v>43.164</v>
      </c>
      <c r="G233" s="22">
        <v>85.12</v>
      </c>
      <c r="H233" s="20">
        <f t="shared" si="12"/>
        <v>34.048</v>
      </c>
      <c r="I233" s="20">
        <f t="shared" si="13"/>
        <v>77.212</v>
      </c>
      <c r="J233" s="28">
        <v>15</v>
      </c>
      <c r="K233" s="27"/>
    </row>
    <row r="234" s="3" customFormat="1" ht="20" customHeight="1" spans="1:11">
      <c r="A234" s="18" t="s">
        <v>473</v>
      </c>
      <c r="B234" s="18" t="s">
        <v>474</v>
      </c>
      <c r="C234" s="18" t="s">
        <v>505</v>
      </c>
      <c r="D234" s="18" t="s">
        <v>506</v>
      </c>
      <c r="E234" s="19">
        <v>72.15</v>
      </c>
      <c r="F234" s="20">
        <f t="shared" si="11"/>
        <v>43.29</v>
      </c>
      <c r="G234" s="22">
        <v>84.66</v>
      </c>
      <c r="H234" s="20">
        <f t="shared" si="12"/>
        <v>33.864</v>
      </c>
      <c r="I234" s="20">
        <f t="shared" si="13"/>
        <v>77.154</v>
      </c>
      <c r="J234" s="28">
        <v>16</v>
      </c>
      <c r="K234" s="27"/>
    </row>
    <row r="235" s="3" customFormat="1" ht="20" customHeight="1" spans="1:11">
      <c r="A235" s="18" t="s">
        <v>473</v>
      </c>
      <c r="B235" s="18" t="s">
        <v>474</v>
      </c>
      <c r="C235" s="18" t="s">
        <v>507</v>
      </c>
      <c r="D235" s="18" t="s">
        <v>508</v>
      </c>
      <c r="E235" s="19">
        <v>72.15</v>
      </c>
      <c r="F235" s="20">
        <f t="shared" si="11"/>
        <v>43.29</v>
      </c>
      <c r="G235" s="22">
        <v>84.18</v>
      </c>
      <c r="H235" s="20">
        <f t="shared" si="12"/>
        <v>33.672</v>
      </c>
      <c r="I235" s="20">
        <f t="shared" si="13"/>
        <v>76.962</v>
      </c>
      <c r="J235" s="28">
        <v>17</v>
      </c>
      <c r="K235" s="27"/>
    </row>
    <row r="236" s="3" customFormat="1" ht="20" customHeight="1" spans="1:11">
      <c r="A236" s="18" t="s">
        <v>473</v>
      </c>
      <c r="B236" s="18" t="s">
        <v>474</v>
      </c>
      <c r="C236" s="18" t="s">
        <v>509</v>
      </c>
      <c r="D236" s="18" t="s">
        <v>510</v>
      </c>
      <c r="E236" s="19">
        <v>71.77</v>
      </c>
      <c r="F236" s="20">
        <f t="shared" si="11"/>
        <v>43.062</v>
      </c>
      <c r="G236" s="22">
        <v>84.3</v>
      </c>
      <c r="H236" s="20">
        <f t="shared" si="12"/>
        <v>33.72</v>
      </c>
      <c r="I236" s="20">
        <f t="shared" si="13"/>
        <v>76.782</v>
      </c>
      <c r="J236" s="28">
        <v>18</v>
      </c>
      <c r="K236" s="27"/>
    </row>
    <row r="237" s="3" customFormat="1" ht="20" customHeight="1" spans="1:11">
      <c r="A237" s="18" t="s">
        <v>473</v>
      </c>
      <c r="B237" s="18" t="s">
        <v>474</v>
      </c>
      <c r="C237" s="18" t="s">
        <v>511</v>
      </c>
      <c r="D237" s="18" t="s">
        <v>512</v>
      </c>
      <c r="E237" s="19">
        <v>71.81</v>
      </c>
      <c r="F237" s="20">
        <f t="shared" si="11"/>
        <v>43.086</v>
      </c>
      <c r="G237" s="22">
        <v>84.1</v>
      </c>
      <c r="H237" s="20">
        <f t="shared" si="12"/>
        <v>33.64</v>
      </c>
      <c r="I237" s="20">
        <f t="shared" si="13"/>
        <v>76.726</v>
      </c>
      <c r="J237" s="28">
        <v>19</v>
      </c>
      <c r="K237" s="27"/>
    </row>
    <row r="238" s="3" customFormat="1" ht="20" customHeight="1" spans="1:11">
      <c r="A238" s="18" t="s">
        <v>473</v>
      </c>
      <c r="B238" s="18" t="s">
        <v>474</v>
      </c>
      <c r="C238" s="18" t="s">
        <v>513</v>
      </c>
      <c r="D238" s="18" t="s">
        <v>514</v>
      </c>
      <c r="E238" s="19">
        <v>71.2</v>
      </c>
      <c r="F238" s="20">
        <f t="shared" si="11"/>
        <v>42.72</v>
      </c>
      <c r="G238" s="22">
        <v>85</v>
      </c>
      <c r="H238" s="20">
        <f t="shared" si="12"/>
        <v>34</v>
      </c>
      <c r="I238" s="20">
        <f t="shared" si="13"/>
        <v>76.72</v>
      </c>
      <c r="J238" s="28">
        <v>20</v>
      </c>
      <c r="K238" s="27"/>
    </row>
    <row r="239" s="3" customFormat="1" ht="20" customHeight="1" spans="1:11">
      <c r="A239" s="18" t="s">
        <v>473</v>
      </c>
      <c r="B239" s="18" t="s">
        <v>474</v>
      </c>
      <c r="C239" s="18" t="s">
        <v>515</v>
      </c>
      <c r="D239" s="18" t="s">
        <v>516</v>
      </c>
      <c r="E239" s="19">
        <v>71.21</v>
      </c>
      <c r="F239" s="20">
        <f t="shared" si="11"/>
        <v>42.726</v>
      </c>
      <c r="G239" s="22">
        <v>83.18</v>
      </c>
      <c r="H239" s="20">
        <f t="shared" si="12"/>
        <v>33.272</v>
      </c>
      <c r="I239" s="20">
        <f t="shared" si="13"/>
        <v>75.998</v>
      </c>
      <c r="J239" s="28">
        <v>21</v>
      </c>
      <c r="K239" s="27"/>
    </row>
    <row r="240" s="3" customFormat="1" ht="20" customHeight="1" spans="1:11">
      <c r="A240" s="18" t="s">
        <v>473</v>
      </c>
      <c r="B240" s="18" t="s">
        <v>474</v>
      </c>
      <c r="C240" s="18" t="s">
        <v>517</v>
      </c>
      <c r="D240" s="18" t="s">
        <v>518</v>
      </c>
      <c r="E240" s="19">
        <v>77.66</v>
      </c>
      <c r="F240" s="20">
        <f t="shared" si="11"/>
        <v>46.596</v>
      </c>
      <c r="G240" s="22" t="s">
        <v>28</v>
      </c>
      <c r="H240" s="20"/>
      <c r="I240" s="20">
        <f t="shared" si="13"/>
        <v>46.596</v>
      </c>
      <c r="J240" s="28">
        <v>22</v>
      </c>
      <c r="K240" s="27"/>
    </row>
    <row r="241" s="3" customFormat="1" ht="20" customHeight="1" spans="1:11">
      <c r="A241" s="18" t="s">
        <v>473</v>
      </c>
      <c r="B241" s="18" t="s">
        <v>474</v>
      </c>
      <c r="C241" s="18" t="s">
        <v>519</v>
      </c>
      <c r="D241" s="18" t="s">
        <v>520</v>
      </c>
      <c r="E241" s="19">
        <v>75.33</v>
      </c>
      <c r="F241" s="20">
        <f t="shared" si="11"/>
        <v>45.198</v>
      </c>
      <c r="G241" s="22" t="s">
        <v>28</v>
      </c>
      <c r="H241" s="20"/>
      <c r="I241" s="20">
        <f t="shared" si="13"/>
        <v>45.198</v>
      </c>
      <c r="J241" s="28">
        <v>23</v>
      </c>
      <c r="K241" s="27"/>
    </row>
    <row r="242" s="3" customFormat="1" ht="20" customHeight="1" spans="1:11">
      <c r="A242" s="18" t="s">
        <v>473</v>
      </c>
      <c r="B242" s="18" t="s">
        <v>474</v>
      </c>
      <c r="C242" s="18" t="s">
        <v>521</v>
      </c>
      <c r="D242" s="18" t="s">
        <v>522</v>
      </c>
      <c r="E242" s="19">
        <v>75.29</v>
      </c>
      <c r="F242" s="20">
        <f t="shared" si="11"/>
        <v>45.174</v>
      </c>
      <c r="G242" s="22" t="s">
        <v>28</v>
      </c>
      <c r="H242" s="20"/>
      <c r="I242" s="20">
        <f t="shared" si="13"/>
        <v>45.174</v>
      </c>
      <c r="J242" s="28">
        <v>24</v>
      </c>
      <c r="K242" s="27"/>
    </row>
    <row r="243" s="3" customFormat="1" ht="20" customHeight="1" spans="1:11">
      <c r="A243" s="18" t="s">
        <v>473</v>
      </c>
      <c r="B243" s="18" t="s">
        <v>474</v>
      </c>
      <c r="C243" s="18" t="s">
        <v>523</v>
      </c>
      <c r="D243" s="18" t="s">
        <v>524</v>
      </c>
      <c r="E243" s="19">
        <v>72.25</v>
      </c>
      <c r="F243" s="20">
        <f t="shared" si="11"/>
        <v>43.35</v>
      </c>
      <c r="G243" s="22" t="s">
        <v>28</v>
      </c>
      <c r="H243" s="20"/>
      <c r="I243" s="20">
        <f t="shared" si="13"/>
        <v>43.35</v>
      </c>
      <c r="J243" s="28">
        <v>25</v>
      </c>
      <c r="K243" s="27"/>
    </row>
    <row r="244" s="3" customFormat="1" ht="20" customHeight="1" spans="1:11">
      <c r="A244" s="18" t="s">
        <v>473</v>
      </c>
      <c r="B244" s="18" t="s">
        <v>474</v>
      </c>
      <c r="C244" s="18" t="s">
        <v>525</v>
      </c>
      <c r="D244" s="18" t="s">
        <v>526</v>
      </c>
      <c r="E244" s="19">
        <v>71.63</v>
      </c>
      <c r="F244" s="20">
        <f t="shared" si="11"/>
        <v>42.978</v>
      </c>
      <c r="G244" s="22" t="s">
        <v>28</v>
      </c>
      <c r="H244" s="20"/>
      <c r="I244" s="20">
        <f t="shared" si="13"/>
        <v>42.978</v>
      </c>
      <c r="J244" s="28">
        <v>26</v>
      </c>
      <c r="K244" s="27"/>
    </row>
    <row r="245" s="3" customFormat="1" ht="20" customHeight="1" spans="1:11">
      <c r="A245" s="18" t="s">
        <v>527</v>
      </c>
      <c r="B245" s="18" t="s">
        <v>474</v>
      </c>
      <c r="C245" s="18" t="s">
        <v>528</v>
      </c>
      <c r="D245" s="18" t="s">
        <v>529</v>
      </c>
      <c r="E245" s="19">
        <v>81.24</v>
      </c>
      <c r="F245" s="20">
        <f t="shared" si="11"/>
        <v>48.744</v>
      </c>
      <c r="G245" s="22">
        <v>86.22</v>
      </c>
      <c r="H245" s="20">
        <f t="shared" si="12"/>
        <v>34.488</v>
      </c>
      <c r="I245" s="20">
        <f t="shared" si="13"/>
        <v>83.232</v>
      </c>
      <c r="J245" s="28">
        <v>1</v>
      </c>
      <c r="K245" s="27"/>
    </row>
    <row r="246" s="3" customFormat="1" ht="20" customHeight="1" spans="1:11">
      <c r="A246" s="18" t="s">
        <v>527</v>
      </c>
      <c r="B246" s="18" t="s">
        <v>474</v>
      </c>
      <c r="C246" s="18" t="s">
        <v>530</v>
      </c>
      <c r="D246" s="18" t="s">
        <v>531</v>
      </c>
      <c r="E246" s="19">
        <v>81.57</v>
      </c>
      <c r="F246" s="20">
        <f t="shared" si="11"/>
        <v>48.942</v>
      </c>
      <c r="G246" s="22">
        <v>85.6</v>
      </c>
      <c r="H246" s="20">
        <f t="shared" si="12"/>
        <v>34.24</v>
      </c>
      <c r="I246" s="20">
        <f t="shared" si="13"/>
        <v>83.182</v>
      </c>
      <c r="J246" s="28">
        <v>2</v>
      </c>
      <c r="K246" s="27"/>
    </row>
    <row r="247" s="3" customFormat="1" ht="20" customHeight="1" spans="1:11">
      <c r="A247" s="18" t="s">
        <v>527</v>
      </c>
      <c r="B247" s="18" t="s">
        <v>474</v>
      </c>
      <c r="C247" s="18" t="s">
        <v>532</v>
      </c>
      <c r="D247" s="18" t="s">
        <v>533</v>
      </c>
      <c r="E247" s="19">
        <v>79.42</v>
      </c>
      <c r="F247" s="20">
        <f t="shared" si="11"/>
        <v>47.652</v>
      </c>
      <c r="G247" s="22">
        <v>85.7</v>
      </c>
      <c r="H247" s="20">
        <f t="shared" si="12"/>
        <v>34.28</v>
      </c>
      <c r="I247" s="20">
        <f t="shared" si="13"/>
        <v>81.932</v>
      </c>
      <c r="J247" s="28">
        <v>3</v>
      </c>
      <c r="K247" s="27"/>
    </row>
    <row r="248" s="3" customFormat="1" ht="20" customHeight="1" spans="1:11">
      <c r="A248" s="18" t="s">
        <v>527</v>
      </c>
      <c r="B248" s="18" t="s">
        <v>474</v>
      </c>
      <c r="C248" s="18" t="s">
        <v>534</v>
      </c>
      <c r="D248" s="18" t="s">
        <v>535</v>
      </c>
      <c r="E248" s="19">
        <v>78.44</v>
      </c>
      <c r="F248" s="20">
        <f t="shared" si="11"/>
        <v>47.064</v>
      </c>
      <c r="G248" s="22">
        <v>85.68</v>
      </c>
      <c r="H248" s="20">
        <f t="shared" si="12"/>
        <v>34.272</v>
      </c>
      <c r="I248" s="20">
        <f t="shared" si="13"/>
        <v>81.336</v>
      </c>
      <c r="J248" s="28">
        <v>4</v>
      </c>
      <c r="K248" s="27"/>
    </row>
    <row r="249" s="3" customFormat="1" ht="20" customHeight="1" spans="1:11">
      <c r="A249" s="18" t="s">
        <v>527</v>
      </c>
      <c r="B249" s="18" t="s">
        <v>474</v>
      </c>
      <c r="C249" s="18" t="s">
        <v>536</v>
      </c>
      <c r="D249" s="18" t="s">
        <v>537</v>
      </c>
      <c r="E249" s="19">
        <v>76.26</v>
      </c>
      <c r="F249" s="20">
        <f t="shared" si="11"/>
        <v>45.756</v>
      </c>
      <c r="G249" s="22">
        <v>85.46</v>
      </c>
      <c r="H249" s="20">
        <f t="shared" si="12"/>
        <v>34.184</v>
      </c>
      <c r="I249" s="20">
        <f t="shared" si="13"/>
        <v>79.94</v>
      </c>
      <c r="J249" s="28">
        <v>5</v>
      </c>
      <c r="K249" s="27"/>
    </row>
    <row r="250" s="3" customFormat="1" ht="20" customHeight="1" spans="1:11">
      <c r="A250" s="18" t="s">
        <v>527</v>
      </c>
      <c r="B250" s="18" t="s">
        <v>474</v>
      </c>
      <c r="C250" s="18" t="s">
        <v>538</v>
      </c>
      <c r="D250" s="18" t="s">
        <v>539</v>
      </c>
      <c r="E250" s="19">
        <v>75.33</v>
      </c>
      <c r="F250" s="20">
        <f t="shared" si="11"/>
        <v>45.198</v>
      </c>
      <c r="G250" s="22">
        <v>86.6</v>
      </c>
      <c r="H250" s="20">
        <f t="shared" si="12"/>
        <v>34.64</v>
      </c>
      <c r="I250" s="20">
        <f t="shared" si="13"/>
        <v>79.838</v>
      </c>
      <c r="J250" s="28">
        <v>6</v>
      </c>
      <c r="K250" s="27"/>
    </row>
    <row r="251" s="3" customFormat="1" ht="20" customHeight="1" spans="1:11">
      <c r="A251" s="18" t="s">
        <v>527</v>
      </c>
      <c r="B251" s="18" t="s">
        <v>474</v>
      </c>
      <c r="C251" s="18" t="s">
        <v>540</v>
      </c>
      <c r="D251" s="18" t="s">
        <v>541</v>
      </c>
      <c r="E251" s="19">
        <v>75.07</v>
      </c>
      <c r="F251" s="20">
        <f t="shared" si="11"/>
        <v>45.042</v>
      </c>
      <c r="G251" s="22">
        <v>86.16</v>
      </c>
      <c r="H251" s="20">
        <f t="shared" si="12"/>
        <v>34.464</v>
      </c>
      <c r="I251" s="20">
        <f t="shared" si="13"/>
        <v>79.506</v>
      </c>
      <c r="J251" s="28">
        <v>7</v>
      </c>
      <c r="K251" s="27"/>
    </row>
    <row r="252" s="3" customFormat="1" ht="20" customHeight="1" spans="1:11">
      <c r="A252" s="18" t="s">
        <v>527</v>
      </c>
      <c r="B252" s="18" t="s">
        <v>474</v>
      </c>
      <c r="C252" s="18" t="s">
        <v>542</v>
      </c>
      <c r="D252" s="18" t="s">
        <v>543</v>
      </c>
      <c r="E252" s="19">
        <v>74.83</v>
      </c>
      <c r="F252" s="20">
        <f t="shared" si="11"/>
        <v>44.898</v>
      </c>
      <c r="G252" s="22">
        <v>86.52</v>
      </c>
      <c r="H252" s="20">
        <f t="shared" si="12"/>
        <v>34.608</v>
      </c>
      <c r="I252" s="20">
        <f t="shared" si="13"/>
        <v>79.506</v>
      </c>
      <c r="J252" s="28">
        <v>8</v>
      </c>
      <c r="K252" s="27"/>
    </row>
    <row r="253" s="3" customFormat="1" ht="20" customHeight="1" spans="1:11">
      <c r="A253" s="18" t="s">
        <v>527</v>
      </c>
      <c r="B253" s="18" t="s">
        <v>474</v>
      </c>
      <c r="C253" s="18" t="s">
        <v>544</v>
      </c>
      <c r="D253" s="18" t="s">
        <v>545</v>
      </c>
      <c r="E253" s="19">
        <v>73.72</v>
      </c>
      <c r="F253" s="20">
        <f t="shared" si="11"/>
        <v>44.232</v>
      </c>
      <c r="G253" s="22">
        <v>86.38</v>
      </c>
      <c r="H253" s="20">
        <f t="shared" si="12"/>
        <v>34.552</v>
      </c>
      <c r="I253" s="20">
        <f t="shared" si="13"/>
        <v>78.784</v>
      </c>
      <c r="J253" s="28">
        <v>9</v>
      </c>
      <c r="K253" s="27"/>
    </row>
    <row r="254" s="3" customFormat="1" ht="20" customHeight="1" spans="1:11">
      <c r="A254" s="18" t="s">
        <v>527</v>
      </c>
      <c r="B254" s="18" t="s">
        <v>474</v>
      </c>
      <c r="C254" s="18" t="s">
        <v>546</v>
      </c>
      <c r="D254" s="18" t="s">
        <v>547</v>
      </c>
      <c r="E254" s="19">
        <v>73.29</v>
      </c>
      <c r="F254" s="20">
        <f t="shared" si="11"/>
        <v>43.974</v>
      </c>
      <c r="G254" s="22">
        <v>86.72</v>
      </c>
      <c r="H254" s="20">
        <f t="shared" si="12"/>
        <v>34.688</v>
      </c>
      <c r="I254" s="20">
        <f t="shared" si="13"/>
        <v>78.662</v>
      </c>
      <c r="J254" s="28">
        <v>10</v>
      </c>
      <c r="K254" s="27"/>
    </row>
    <row r="255" s="3" customFormat="1" ht="20" customHeight="1" spans="1:11">
      <c r="A255" s="18" t="s">
        <v>527</v>
      </c>
      <c r="B255" s="18" t="s">
        <v>474</v>
      </c>
      <c r="C255" s="18" t="s">
        <v>548</v>
      </c>
      <c r="D255" s="18" t="s">
        <v>549</v>
      </c>
      <c r="E255" s="19">
        <v>72.76</v>
      </c>
      <c r="F255" s="20">
        <f t="shared" si="11"/>
        <v>43.656</v>
      </c>
      <c r="G255" s="22">
        <v>86.76</v>
      </c>
      <c r="H255" s="20">
        <f t="shared" si="12"/>
        <v>34.704</v>
      </c>
      <c r="I255" s="20">
        <f t="shared" si="13"/>
        <v>78.36</v>
      </c>
      <c r="J255" s="28">
        <v>11</v>
      </c>
      <c r="K255" s="27"/>
    </row>
    <row r="256" s="3" customFormat="1" ht="20" customHeight="1" spans="1:11">
      <c r="A256" s="18" t="s">
        <v>527</v>
      </c>
      <c r="B256" s="18" t="s">
        <v>474</v>
      </c>
      <c r="C256" s="18" t="s">
        <v>550</v>
      </c>
      <c r="D256" s="18" t="s">
        <v>551</v>
      </c>
      <c r="E256" s="19">
        <v>73</v>
      </c>
      <c r="F256" s="20">
        <f t="shared" si="11"/>
        <v>43.8</v>
      </c>
      <c r="G256" s="22">
        <v>86.32</v>
      </c>
      <c r="H256" s="20">
        <f t="shared" si="12"/>
        <v>34.528</v>
      </c>
      <c r="I256" s="20">
        <f t="shared" si="13"/>
        <v>78.328</v>
      </c>
      <c r="J256" s="28">
        <v>12</v>
      </c>
      <c r="K256" s="27"/>
    </row>
    <row r="257" s="3" customFormat="1" ht="20" customHeight="1" spans="1:11">
      <c r="A257" s="18" t="s">
        <v>527</v>
      </c>
      <c r="B257" s="18" t="s">
        <v>474</v>
      </c>
      <c r="C257" s="18" t="s">
        <v>552</v>
      </c>
      <c r="D257" s="18" t="s">
        <v>553</v>
      </c>
      <c r="E257" s="19">
        <v>73.05</v>
      </c>
      <c r="F257" s="20">
        <f t="shared" si="11"/>
        <v>43.83</v>
      </c>
      <c r="G257" s="22">
        <v>85.5</v>
      </c>
      <c r="H257" s="20">
        <f t="shared" si="12"/>
        <v>34.2</v>
      </c>
      <c r="I257" s="20">
        <f t="shared" si="13"/>
        <v>78.03</v>
      </c>
      <c r="J257" s="28">
        <v>13</v>
      </c>
      <c r="K257" s="27"/>
    </row>
    <row r="258" s="3" customFormat="1" ht="20" customHeight="1" spans="1:11">
      <c r="A258" s="18" t="s">
        <v>527</v>
      </c>
      <c r="B258" s="18" t="s">
        <v>474</v>
      </c>
      <c r="C258" s="18" t="s">
        <v>554</v>
      </c>
      <c r="D258" s="18" t="s">
        <v>555</v>
      </c>
      <c r="E258" s="19">
        <v>72.62</v>
      </c>
      <c r="F258" s="20">
        <f t="shared" si="11"/>
        <v>43.572</v>
      </c>
      <c r="G258" s="22">
        <v>85.96</v>
      </c>
      <c r="H258" s="20">
        <f t="shared" si="12"/>
        <v>34.384</v>
      </c>
      <c r="I258" s="20">
        <f t="shared" si="13"/>
        <v>77.956</v>
      </c>
      <c r="J258" s="28">
        <v>14</v>
      </c>
      <c r="K258" s="27"/>
    </row>
    <row r="259" s="3" customFormat="1" ht="20" customHeight="1" spans="1:11">
      <c r="A259" s="18" t="s">
        <v>527</v>
      </c>
      <c r="B259" s="18" t="s">
        <v>474</v>
      </c>
      <c r="C259" s="18" t="s">
        <v>556</v>
      </c>
      <c r="D259" s="18" t="s">
        <v>557</v>
      </c>
      <c r="E259" s="19">
        <v>72.26</v>
      </c>
      <c r="F259" s="20">
        <f t="shared" si="11"/>
        <v>43.356</v>
      </c>
      <c r="G259" s="22">
        <v>85.62</v>
      </c>
      <c r="H259" s="20">
        <f t="shared" si="12"/>
        <v>34.248</v>
      </c>
      <c r="I259" s="20">
        <f t="shared" si="13"/>
        <v>77.604</v>
      </c>
      <c r="J259" s="28">
        <v>15</v>
      </c>
      <c r="K259" s="27"/>
    </row>
    <row r="260" s="3" customFormat="1" ht="20" customHeight="1" spans="1:11">
      <c r="A260" s="18" t="s">
        <v>527</v>
      </c>
      <c r="B260" s="18" t="s">
        <v>474</v>
      </c>
      <c r="C260" s="18" t="s">
        <v>558</v>
      </c>
      <c r="D260" s="18" t="s">
        <v>559</v>
      </c>
      <c r="E260" s="19">
        <v>72.96</v>
      </c>
      <c r="F260" s="20">
        <f t="shared" si="11"/>
        <v>43.776</v>
      </c>
      <c r="G260" s="22">
        <v>84.5</v>
      </c>
      <c r="H260" s="20">
        <f t="shared" si="12"/>
        <v>33.8</v>
      </c>
      <c r="I260" s="20">
        <f t="shared" si="13"/>
        <v>77.576</v>
      </c>
      <c r="J260" s="28">
        <v>16</v>
      </c>
      <c r="K260" s="27"/>
    </row>
    <row r="261" s="3" customFormat="1" ht="20" customHeight="1" spans="1:11">
      <c r="A261" s="18" t="s">
        <v>527</v>
      </c>
      <c r="B261" s="18" t="s">
        <v>474</v>
      </c>
      <c r="C261" s="18" t="s">
        <v>560</v>
      </c>
      <c r="D261" s="18" t="s">
        <v>561</v>
      </c>
      <c r="E261" s="19">
        <v>71.57</v>
      </c>
      <c r="F261" s="20">
        <f t="shared" si="11"/>
        <v>42.942</v>
      </c>
      <c r="G261" s="22">
        <v>85.56</v>
      </c>
      <c r="H261" s="20">
        <f t="shared" si="12"/>
        <v>34.224</v>
      </c>
      <c r="I261" s="20">
        <f t="shared" si="13"/>
        <v>77.166</v>
      </c>
      <c r="J261" s="28">
        <v>17</v>
      </c>
      <c r="K261" s="27"/>
    </row>
    <row r="262" s="3" customFormat="1" ht="20" customHeight="1" spans="1:11">
      <c r="A262" s="18" t="s">
        <v>527</v>
      </c>
      <c r="B262" s="18" t="s">
        <v>474</v>
      </c>
      <c r="C262" s="18" t="s">
        <v>562</v>
      </c>
      <c r="D262" s="18" t="s">
        <v>563</v>
      </c>
      <c r="E262" s="19">
        <v>71</v>
      </c>
      <c r="F262" s="20">
        <f t="shared" ref="F262:F270" si="14">E262*0.6</f>
        <v>42.6</v>
      </c>
      <c r="G262" s="22">
        <v>85.84</v>
      </c>
      <c r="H262" s="20">
        <f t="shared" ref="H262:H270" si="15">G262*0.4</f>
        <v>34.336</v>
      </c>
      <c r="I262" s="20">
        <f t="shared" ref="I262:I270" si="16">F262+H262</f>
        <v>76.936</v>
      </c>
      <c r="J262" s="28">
        <v>18</v>
      </c>
      <c r="K262" s="27"/>
    </row>
    <row r="263" s="3" customFormat="1" ht="20" customHeight="1" spans="1:11">
      <c r="A263" s="18" t="s">
        <v>527</v>
      </c>
      <c r="B263" s="18" t="s">
        <v>474</v>
      </c>
      <c r="C263" s="18" t="s">
        <v>564</v>
      </c>
      <c r="D263" s="18" t="s">
        <v>565</v>
      </c>
      <c r="E263" s="19">
        <v>72.06</v>
      </c>
      <c r="F263" s="20">
        <f t="shared" si="14"/>
        <v>43.236</v>
      </c>
      <c r="G263" s="22">
        <v>83.72</v>
      </c>
      <c r="H263" s="20">
        <f t="shared" si="15"/>
        <v>33.488</v>
      </c>
      <c r="I263" s="20">
        <f t="shared" si="16"/>
        <v>76.724</v>
      </c>
      <c r="J263" s="28">
        <v>19</v>
      </c>
      <c r="K263" s="27"/>
    </row>
    <row r="264" s="3" customFormat="1" ht="20" customHeight="1" spans="1:11">
      <c r="A264" s="18" t="s">
        <v>527</v>
      </c>
      <c r="B264" s="18" t="s">
        <v>474</v>
      </c>
      <c r="C264" s="18" t="s">
        <v>566</v>
      </c>
      <c r="D264" s="18" t="s">
        <v>567</v>
      </c>
      <c r="E264" s="19">
        <v>71.01</v>
      </c>
      <c r="F264" s="20">
        <f t="shared" si="14"/>
        <v>42.606</v>
      </c>
      <c r="G264" s="22">
        <v>85</v>
      </c>
      <c r="H264" s="20">
        <f t="shared" si="15"/>
        <v>34</v>
      </c>
      <c r="I264" s="20">
        <f t="shared" si="16"/>
        <v>76.606</v>
      </c>
      <c r="J264" s="28">
        <v>20</v>
      </c>
      <c r="K264" s="27"/>
    </row>
    <row r="265" s="3" customFormat="1" ht="20" customHeight="1" spans="1:11">
      <c r="A265" s="18" t="s">
        <v>527</v>
      </c>
      <c r="B265" s="18" t="s">
        <v>474</v>
      </c>
      <c r="C265" s="18" t="s">
        <v>568</v>
      </c>
      <c r="D265" s="18" t="s">
        <v>569</v>
      </c>
      <c r="E265" s="19">
        <v>70.7</v>
      </c>
      <c r="F265" s="20">
        <f t="shared" si="14"/>
        <v>42.42</v>
      </c>
      <c r="G265" s="22">
        <v>85.02</v>
      </c>
      <c r="H265" s="20">
        <f t="shared" si="15"/>
        <v>34.008</v>
      </c>
      <c r="I265" s="20">
        <f t="shared" si="16"/>
        <v>76.428</v>
      </c>
      <c r="J265" s="28">
        <v>21</v>
      </c>
      <c r="K265" s="27"/>
    </row>
    <row r="266" s="3" customFormat="1" ht="20" customHeight="1" spans="1:11">
      <c r="A266" s="18" t="s">
        <v>527</v>
      </c>
      <c r="B266" s="18" t="s">
        <v>474</v>
      </c>
      <c r="C266" s="18" t="s">
        <v>570</v>
      </c>
      <c r="D266" s="18" t="s">
        <v>571</v>
      </c>
      <c r="E266" s="19">
        <v>70.21</v>
      </c>
      <c r="F266" s="20">
        <f t="shared" si="14"/>
        <v>42.126</v>
      </c>
      <c r="G266" s="22">
        <v>85.74</v>
      </c>
      <c r="H266" s="20">
        <f t="shared" si="15"/>
        <v>34.296</v>
      </c>
      <c r="I266" s="20">
        <f t="shared" si="16"/>
        <v>76.422</v>
      </c>
      <c r="J266" s="28">
        <v>22</v>
      </c>
      <c r="K266" s="27"/>
    </row>
    <row r="267" s="3" customFormat="1" ht="20" customHeight="1" spans="1:11">
      <c r="A267" s="18" t="s">
        <v>527</v>
      </c>
      <c r="B267" s="18" t="s">
        <v>474</v>
      </c>
      <c r="C267" s="18" t="s">
        <v>572</v>
      </c>
      <c r="D267" s="18" t="s">
        <v>573</v>
      </c>
      <c r="E267" s="19">
        <v>70.73</v>
      </c>
      <c r="F267" s="20">
        <f t="shared" si="14"/>
        <v>42.438</v>
      </c>
      <c r="G267" s="22">
        <v>84.64</v>
      </c>
      <c r="H267" s="20">
        <f t="shared" si="15"/>
        <v>33.856</v>
      </c>
      <c r="I267" s="20">
        <f t="shared" si="16"/>
        <v>76.294</v>
      </c>
      <c r="J267" s="28">
        <v>23</v>
      </c>
      <c r="K267" s="27"/>
    </row>
    <row r="268" s="3" customFormat="1" ht="20" customHeight="1" spans="1:11">
      <c r="A268" s="18" t="s">
        <v>527</v>
      </c>
      <c r="B268" s="18" t="s">
        <v>474</v>
      </c>
      <c r="C268" s="18" t="s">
        <v>574</v>
      </c>
      <c r="D268" s="18" t="s">
        <v>575</v>
      </c>
      <c r="E268" s="19">
        <v>70.88</v>
      </c>
      <c r="F268" s="20">
        <f t="shared" si="14"/>
        <v>42.528</v>
      </c>
      <c r="G268" s="22">
        <v>84.22</v>
      </c>
      <c r="H268" s="20">
        <f t="shared" si="15"/>
        <v>33.688</v>
      </c>
      <c r="I268" s="20">
        <f t="shared" si="16"/>
        <v>76.216</v>
      </c>
      <c r="J268" s="28">
        <v>24</v>
      </c>
      <c r="K268" s="27"/>
    </row>
    <row r="269" s="3" customFormat="1" ht="20" customHeight="1" spans="1:11">
      <c r="A269" s="18" t="s">
        <v>527</v>
      </c>
      <c r="B269" s="18" t="s">
        <v>474</v>
      </c>
      <c r="C269" s="18" t="s">
        <v>576</v>
      </c>
      <c r="D269" s="18" t="s">
        <v>577</v>
      </c>
      <c r="E269" s="19">
        <v>72.73</v>
      </c>
      <c r="F269" s="20">
        <f t="shared" si="14"/>
        <v>43.638</v>
      </c>
      <c r="G269" s="22" t="s">
        <v>28</v>
      </c>
      <c r="H269" s="20"/>
      <c r="I269" s="20">
        <f t="shared" si="16"/>
        <v>43.638</v>
      </c>
      <c r="J269" s="28">
        <v>25</v>
      </c>
      <c r="K269" s="27"/>
    </row>
    <row r="270" s="3" customFormat="1" ht="20" customHeight="1" spans="1:11">
      <c r="A270" s="18" t="s">
        <v>527</v>
      </c>
      <c r="B270" s="18" t="s">
        <v>474</v>
      </c>
      <c r="C270" s="18" t="s">
        <v>578</v>
      </c>
      <c r="D270" s="18" t="s">
        <v>579</v>
      </c>
      <c r="E270" s="19">
        <v>71.77</v>
      </c>
      <c r="F270" s="20">
        <f t="shared" si="14"/>
        <v>43.062</v>
      </c>
      <c r="G270" s="22" t="s">
        <v>28</v>
      </c>
      <c r="H270" s="20"/>
      <c r="I270" s="20">
        <f t="shared" si="16"/>
        <v>43.062</v>
      </c>
      <c r="J270" s="28">
        <v>26</v>
      </c>
      <c r="K270" s="27"/>
    </row>
  </sheetData>
  <sortState ref="A209:K218">
    <sortCondition ref="I209:I218" descending="1"/>
  </sortState>
  <mergeCells count="10">
    <mergeCell ref="A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ageMargins left="0.826388888888889" right="0.590277777777778" top="0.472222222222222" bottom="0.550694444444444" header="0.51180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js17</cp:lastModifiedBy>
  <dcterms:created xsi:type="dcterms:W3CDTF">2017-10-21T07:08:00Z</dcterms:created>
  <dcterms:modified xsi:type="dcterms:W3CDTF">2023-08-05T09:02:41Z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2052-12.1.0.15066</vt:lpwstr>
  </property>
  <property fmtid="{D5CDD505-2E9C-101B-9397-08002B2CF9AE}" pid="3" name="ICV">
    <vt:lpwstr>31508099A6DB418B8CB9E5FD1D147F76</vt:lpwstr>
  </property>
</Properties>
</file>