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考试成绩公示 (2)" sheetId="1" r:id="rId1"/>
  </sheets>
  <definedNames>
    <definedName name="_xlnm.Print_Titles" localSheetId="0">'考试成绩公示 (2)'!$2:$3</definedName>
    <definedName name="_xlnm._FilterDatabase" localSheetId="0" hidden="1">'考试成绩公示 (2)'!$A$3:$O$21</definedName>
  </definedNames>
  <calcPr fullCalcOnLoad="1"/>
</workbook>
</file>

<file path=xl/sharedStrings.xml><?xml version="1.0" encoding="utf-8"?>
<sst xmlns="http://schemas.openxmlformats.org/spreadsheetml/2006/main" count="90" uniqueCount="50">
  <si>
    <t>附件1</t>
  </si>
  <si>
    <t>青川县2023年高校毕业生“三支一扶”计划招募考试总成绩及体检入闱人员名单</t>
  </si>
  <si>
    <t>序号</t>
  </si>
  <si>
    <t>职位名次</t>
  </si>
  <si>
    <t>姓名</t>
  </si>
  <si>
    <t>性别</t>
  </si>
  <si>
    <t>职位
编码</t>
  </si>
  <si>
    <t>准考证号</t>
  </si>
  <si>
    <t>笔试成绩</t>
  </si>
  <si>
    <t>笔试折合成绩</t>
  </si>
  <si>
    <t>面试成绩</t>
  </si>
  <si>
    <t>该组所有人员平均成绩</t>
  </si>
  <si>
    <t>面试折合成绩</t>
  </si>
  <si>
    <t>考试总成绩</t>
  </si>
  <si>
    <t>服务类别</t>
  </si>
  <si>
    <t>是否体检入闱</t>
  </si>
  <si>
    <t>备 注</t>
  </si>
  <si>
    <t>李金懋</t>
  </si>
  <si>
    <t>女</t>
  </si>
  <si>
    <t>7071070102720</t>
  </si>
  <si>
    <t>支农
计划</t>
  </si>
  <si>
    <t>体检入闱</t>
  </si>
  <si>
    <t>卿明骏</t>
  </si>
  <si>
    <t>男</t>
  </si>
  <si>
    <t>7071070300308</t>
  </si>
  <si>
    <t>李  杰</t>
  </si>
  <si>
    <t>7071070404206</t>
  </si>
  <si>
    <t>宋  瑜</t>
  </si>
  <si>
    <t>7071070404429</t>
  </si>
  <si>
    <t>7071070400926</t>
  </si>
  <si>
    <t>7071070101001</t>
  </si>
  <si>
    <t>7071070403007</t>
  </si>
  <si>
    <t>7071070301213</t>
  </si>
  <si>
    <t>7071070400302</t>
  </si>
  <si>
    <t>面试递补</t>
  </si>
  <si>
    <t>7071070501324</t>
  </si>
  <si>
    <t>7071070502612</t>
  </si>
  <si>
    <t>面试放弃</t>
  </si>
  <si>
    <t>蔡  杰</t>
  </si>
  <si>
    <t>7071070202714</t>
  </si>
  <si>
    <t>7071070404630</t>
  </si>
  <si>
    <t>7071070301222</t>
  </si>
  <si>
    <t>7071070404613</t>
  </si>
  <si>
    <t>支医
计划</t>
  </si>
  <si>
    <t>取消招募
资格</t>
  </si>
  <si>
    <t>根据公告规定：招募岗位实际面试人员未形成竞争，该岗位面试人员面试成绩低于其所在面试考官组使用同一面试题本面试所有人员平均成绩的取消招募资格。</t>
  </si>
  <si>
    <t>7071070300102</t>
  </si>
  <si>
    <t>沈子涵</t>
  </si>
  <si>
    <t>7071070204908</t>
  </si>
  <si>
    <t>7071070302105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</si>
</sst>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1"/>
      <color theme="1"/>
      <name val="Calibri"/>
      <family val="0"/>
    </font>
    <font>
      <sz val="11"/>
      <name val="宋体"/>
      <family val="0"/>
    </font>
    <font>
      <sz val="11"/>
      <name val="黑体"/>
      <family val="3"/>
    </font>
    <font>
      <sz val="9"/>
      <name val="宋体"/>
      <family val="0"/>
    </font>
    <font>
      <b/>
      <sz val="18"/>
      <name val="方正小标宋简体"/>
      <family val="0"/>
    </font>
    <font>
      <sz val="8"/>
      <color indexed="8"/>
      <name val="宋体"/>
      <family val="0"/>
    </font>
    <font>
      <sz val="8"/>
      <name val="宋体"/>
      <family val="0"/>
    </font>
    <font>
      <sz val="9"/>
      <color indexed="10"/>
      <name val="宋体"/>
      <family val="0"/>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7"/>
      <name val="宋体"/>
      <family val="0"/>
    </font>
    <font>
      <sz val="11"/>
      <color indexed="10"/>
      <name val="宋体"/>
      <family val="0"/>
    </font>
    <font>
      <b/>
      <sz val="18"/>
      <color indexed="57"/>
      <name val="宋体"/>
      <family val="0"/>
    </font>
    <font>
      <i/>
      <sz val="11"/>
      <color indexed="23"/>
      <name val="宋体"/>
      <family val="0"/>
    </font>
    <font>
      <b/>
      <sz val="15"/>
      <color indexed="57"/>
      <name val="宋体"/>
      <family val="0"/>
    </font>
    <font>
      <b/>
      <sz val="13"/>
      <color indexed="57"/>
      <name val="宋体"/>
      <family val="0"/>
    </font>
    <font>
      <b/>
      <sz val="11"/>
      <color indexed="63"/>
      <name val="宋体"/>
      <family val="0"/>
    </font>
    <font>
      <b/>
      <sz val="11"/>
      <color indexed="51"/>
      <name val="宋体"/>
      <family val="0"/>
    </font>
    <font>
      <b/>
      <sz val="11"/>
      <color indexed="9"/>
      <name val="宋体"/>
      <family val="0"/>
    </font>
    <font>
      <sz val="11"/>
      <color indexed="51"/>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
      <sz val="8"/>
      <color indexed="8"/>
      <name val="Calibri Light"/>
      <family val="0"/>
    </font>
    <font>
      <sz val="8"/>
      <name val="Calibri Light"/>
      <family val="0"/>
    </font>
    <font>
      <sz val="9"/>
      <color rgb="FFFF0000"/>
      <name val="宋体"/>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31">
    <xf numFmtId="0" fontId="0" fillId="0" borderId="0" xfId="0" applyFont="1" applyAlignment="1">
      <alignment vertical="center"/>
    </xf>
    <xf numFmtId="0" fontId="46" fillId="0" borderId="0" xfId="0" applyFont="1" applyFill="1" applyBorder="1" applyAlignment="1">
      <alignment vertical="center" wrapText="1"/>
    </xf>
    <xf numFmtId="0" fontId="46" fillId="0" borderId="0" xfId="0" applyFont="1" applyFill="1" applyBorder="1" applyAlignment="1">
      <alignment horizontal="center" wrapText="1"/>
    </xf>
    <xf numFmtId="0" fontId="2" fillId="0" borderId="0" xfId="0" applyFont="1" applyFill="1" applyBorder="1" applyAlignment="1">
      <alignment vertical="center" wrapText="1"/>
    </xf>
    <xf numFmtId="0" fontId="47" fillId="0" borderId="0" xfId="0" applyFont="1" applyFill="1" applyAlignment="1">
      <alignment vertical="center" wrapText="1"/>
    </xf>
    <xf numFmtId="0" fontId="46" fillId="0" borderId="0" xfId="0" applyFont="1" applyFill="1" applyAlignment="1">
      <alignment horizontal="center" vertical="center" wrapText="1"/>
    </xf>
    <xf numFmtId="0" fontId="46" fillId="0" borderId="0" xfId="0" applyFont="1" applyFill="1" applyAlignment="1">
      <alignment vertical="center" wrapText="1"/>
    </xf>
    <xf numFmtId="176" fontId="46" fillId="0" borderId="0" xfId="0" applyNumberFormat="1" applyFont="1" applyFill="1" applyAlignment="1">
      <alignment vertical="center" wrapText="1"/>
    </xf>
    <xf numFmtId="176" fontId="46" fillId="0" borderId="0" xfId="0" applyNumberFormat="1" applyFont="1" applyFill="1" applyAlignment="1">
      <alignment horizontal="center" vertical="center" wrapText="1"/>
    </xf>
    <xf numFmtId="176" fontId="46" fillId="0" borderId="0" xfId="0" applyNumberFormat="1" applyFont="1" applyFill="1" applyAlignment="1">
      <alignment vertical="center" wrapText="1"/>
    </xf>
    <xf numFmtId="176" fontId="46" fillId="0" borderId="0" xfId="0" applyNumberFormat="1" applyFont="1" applyFill="1" applyAlignment="1">
      <alignment vertical="center" wrapText="1"/>
    </xf>
    <xf numFmtId="0" fontId="46" fillId="0" borderId="0" xfId="0" applyFont="1" applyFill="1" applyBorder="1" applyAlignment="1">
      <alignment vertical="center" wrapText="1"/>
    </xf>
    <xf numFmtId="0" fontId="0" fillId="0" borderId="0" xfId="0" applyFill="1" applyAlignment="1">
      <alignment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176" fontId="2"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47"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176" fontId="50"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left" vertical="center" wrapText="1"/>
    </xf>
    <xf numFmtId="176" fontId="2" fillId="0" borderId="0" xfId="0" applyNumberFormat="1" applyFont="1" applyFill="1" applyBorder="1" applyAlignment="1">
      <alignment horizontal="center" vertical="center" wrapText="1"/>
    </xf>
    <xf numFmtId="0" fontId="47" fillId="0" borderId="0" xfId="0" applyFont="1" applyFill="1" applyAlignment="1">
      <alignment vertical="center" wrapText="1"/>
    </xf>
    <xf numFmtId="0" fontId="51" fillId="0" borderId="0" xfId="0" applyFont="1" applyFill="1" applyAlignment="1">
      <alignment vertical="center" wrapText="1"/>
    </xf>
    <xf numFmtId="0" fontId="51" fillId="0" borderId="0" xfId="0" applyFont="1" applyFill="1" applyAlignment="1">
      <alignment vertical="center" wrapText="1"/>
    </xf>
    <xf numFmtId="0" fontId="49" fillId="0" borderId="9" xfId="0" applyFont="1" applyFill="1" applyBorder="1" applyAlignment="1" quotePrefix="1">
      <alignment horizontal="center" vertical="center"/>
    </xf>
    <xf numFmtId="0" fontId="49"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O21"/>
  <sheetViews>
    <sheetView tabSelected="1" zoomScale="110" zoomScaleNormal="110" workbookViewId="0" topLeftCell="A19">
      <selection activeCell="N18" sqref="N18"/>
    </sheetView>
  </sheetViews>
  <sheetFormatPr defaultColWidth="9.00390625" defaultRowHeight="18" customHeight="1"/>
  <cols>
    <col min="1" max="2" width="5.28125" style="5" customWidth="1"/>
    <col min="3" max="3" width="6.140625" style="5" customWidth="1"/>
    <col min="4" max="4" width="5.140625" style="5" customWidth="1"/>
    <col min="5" max="5" width="7.421875" style="6" customWidth="1"/>
    <col min="6" max="6" width="11.57421875" style="5" customWidth="1"/>
    <col min="7" max="7" width="5.8515625" style="7" customWidth="1"/>
    <col min="8" max="8" width="7.421875" style="8" customWidth="1"/>
    <col min="9" max="9" width="5.8515625" style="9" customWidth="1"/>
    <col min="10" max="10" width="6.57421875" style="9" customWidth="1"/>
    <col min="11" max="12" width="7.421875" style="10" customWidth="1"/>
    <col min="13" max="13" width="6.8515625" style="5" customWidth="1"/>
    <col min="14" max="14" width="8.57421875" style="5" customWidth="1"/>
    <col min="15" max="15" width="9.140625" style="8" customWidth="1"/>
    <col min="16" max="16" width="5.8515625" style="11" customWidth="1"/>
    <col min="17" max="236" width="17.28125" style="6" customWidth="1"/>
    <col min="237" max="239" width="9.00390625" style="6" customWidth="1"/>
    <col min="240" max="16384" width="9.00390625" style="12" customWidth="1"/>
  </cols>
  <sheetData>
    <row r="1" spans="1:16" s="1" customFormat="1" ht="19.5" customHeight="1">
      <c r="A1" s="13" t="s">
        <v>0</v>
      </c>
      <c r="B1" s="13"/>
      <c r="C1" s="13"/>
      <c r="D1" s="13"/>
      <c r="E1" s="13"/>
      <c r="F1" s="13"/>
      <c r="G1" s="13"/>
      <c r="H1" s="13"/>
      <c r="I1" s="13"/>
      <c r="J1" s="13"/>
      <c r="K1" s="13"/>
      <c r="L1" s="13"/>
      <c r="M1" s="13"/>
      <c r="N1" s="13"/>
      <c r="O1" s="13"/>
      <c r="P1" s="13"/>
    </row>
    <row r="2" spans="1:16" s="2" customFormat="1" ht="48.75" customHeight="1">
      <c r="A2" s="14" t="s">
        <v>1</v>
      </c>
      <c r="B2" s="14"/>
      <c r="C2" s="14"/>
      <c r="D2" s="14"/>
      <c r="E2" s="14"/>
      <c r="F2" s="14"/>
      <c r="G2" s="14"/>
      <c r="H2" s="14"/>
      <c r="I2" s="14"/>
      <c r="J2" s="14"/>
      <c r="K2" s="14"/>
      <c r="L2" s="14"/>
      <c r="M2" s="14"/>
      <c r="N2" s="14"/>
      <c r="O2" s="14"/>
      <c r="P2" s="14"/>
    </row>
    <row r="3" spans="1:249" s="3" customFormat="1" ht="85.5" customHeight="1">
      <c r="A3" s="15" t="s">
        <v>2</v>
      </c>
      <c r="B3" s="15" t="s">
        <v>3</v>
      </c>
      <c r="C3" s="15" t="s">
        <v>4</v>
      </c>
      <c r="D3" s="15" t="s">
        <v>5</v>
      </c>
      <c r="E3" s="15" t="s">
        <v>6</v>
      </c>
      <c r="F3" s="15" t="s">
        <v>7</v>
      </c>
      <c r="G3" s="15" t="s">
        <v>8</v>
      </c>
      <c r="H3" s="15" t="s">
        <v>9</v>
      </c>
      <c r="I3" s="15" t="s">
        <v>10</v>
      </c>
      <c r="J3" s="15" t="s">
        <v>11</v>
      </c>
      <c r="K3" s="15" t="s">
        <v>12</v>
      </c>
      <c r="L3" s="15" t="s">
        <v>13</v>
      </c>
      <c r="M3" s="15" t="s">
        <v>14</v>
      </c>
      <c r="N3" s="15" t="s">
        <v>15</v>
      </c>
      <c r="O3" s="15" t="s">
        <v>16</v>
      </c>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row>
    <row r="4" spans="1:249" s="4" customFormat="1" ht="24" customHeight="1">
      <c r="A4" s="16">
        <v>1</v>
      </c>
      <c r="B4" s="17">
        <v>1</v>
      </c>
      <c r="C4" s="17" t="s">
        <v>17</v>
      </c>
      <c r="D4" s="17" t="s">
        <v>18</v>
      </c>
      <c r="E4" s="18">
        <v>23070401</v>
      </c>
      <c r="F4" s="29" t="s">
        <v>19</v>
      </c>
      <c r="G4" s="20">
        <v>75</v>
      </c>
      <c r="H4" s="21">
        <f aca="true" t="shared" si="0" ref="H4:H21">G4*0.5</f>
        <v>37.5</v>
      </c>
      <c r="I4" s="20">
        <v>85.4</v>
      </c>
      <c r="J4" s="20">
        <v>82.1</v>
      </c>
      <c r="K4" s="20">
        <f aca="true" t="shared" si="1" ref="K4:K21">I4*0.5</f>
        <v>42.7</v>
      </c>
      <c r="L4" s="20">
        <f aca="true" t="shared" si="2" ref="L4:L21">K4+H4</f>
        <v>80.2</v>
      </c>
      <c r="M4" s="17" t="s">
        <v>20</v>
      </c>
      <c r="N4" s="17" t="s">
        <v>21</v>
      </c>
      <c r="O4" s="20"/>
      <c r="IF4" s="27"/>
      <c r="IG4" s="27"/>
      <c r="IH4" s="27"/>
      <c r="II4" s="27"/>
      <c r="IJ4" s="27"/>
      <c r="IK4" s="27"/>
      <c r="IL4" s="27"/>
      <c r="IM4" s="27"/>
      <c r="IN4" s="27"/>
      <c r="IO4" s="27"/>
    </row>
    <row r="5" spans="1:249" s="4" customFormat="1" ht="24" customHeight="1">
      <c r="A5" s="16">
        <v>2</v>
      </c>
      <c r="B5" s="17">
        <v>2</v>
      </c>
      <c r="C5" s="17" t="s">
        <v>22</v>
      </c>
      <c r="D5" s="17" t="s">
        <v>23</v>
      </c>
      <c r="E5" s="18">
        <v>23070401</v>
      </c>
      <c r="F5" s="29" t="s">
        <v>24</v>
      </c>
      <c r="G5" s="20">
        <v>72</v>
      </c>
      <c r="H5" s="21">
        <f t="shared" si="0"/>
        <v>36</v>
      </c>
      <c r="I5" s="20">
        <v>85.1</v>
      </c>
      <c r="J5" s="20">
        <v>82.1</v>
      </c>
      <c r="K5" s="20">
        <f t="shared" si="1"/>
        <v>42.55</v>
      </c>
      <c r="L5" s="20">
        <f t="shared" si="2"/>
        <v>78.55</v>
      </c>
      <c r="M5" s="17" t="s">
        <v>20</v>
      </c>
      <c r="N5" s="17" t="s">
        <v>21</v>
      </c>
      <c r="O5" s="20"/>
      <c r="IF5" s="27"/>
      <c r="IG5" s="27"/>
      <c r="IH5" s="27"/>
      <c r="II5" s="27"/>
      <c r="IJ5" s="27"/>
      <c r="IK5" s="27"/>
      <c r="IL5" s="27"/>
      <c r="IM5" s="27"/>
      <c r="IN5" s="27"/>
      <c r="IO5" s="27"/>
    </row>
    <row r="6" spans="1:249" s="4" customFormat="1" ht="24" customHeight="1">
      <c r="A6" s="16">
        <v>3</v>
      </c>
      <c r="B6" s="17">
        <v>3</v>
      </c>
      <c r="C6" s="17" t="s">
        <v>25</v>
      </c>
      <c r="D6" s="17" t="s">
        <v>23</v>
      </c>
      <c r="E6" s="18">
        <v>23070401</v>
      </c>
      <c r="F6" s="29" t="s">
        <v>26</v>
      </c>
      <c r="G6" s="20">
        <v>72</v>
      </c>
      <c r="H6" s="21">
        <f t="shared" si="0"/>
        <v>36</v>
      </c>
      <c r="I6" s="20">
        <v>84.6</v>
      </c>
      <c r="J6" s="20">
        <v>82.1</v>
      </c>
      <c r="K6" s="20">
        <f t="shared" si="1"/>
        <v>42.3</v>
      </c>
      <c r="L6" s="20">
        <f t="shared" si="2"/>
        <v>78.3</v>
      </c>
      <c r="M6" s="17" t="s">
        <v>20</v>
      </c>
      <c r="N6" s="17" t="s">
        <v>21</v>
      </c>
      <c r="O6" s="20"/>
      <c r="IF6" s="27"/>
      <c r="IG6" s="27"/>
      <c r="IH6" s="27"/>
      <c r="II6" s="27"/>
      <c r="IJ6" s="27"/>
      <c r="IK6" s="27"/>
      <c r="IL6" s="27"/>
      <c r="IM6" s="27"/>
      <c r="IN6" s="27"/>
      <c r="IO6" s="27"/>
    </row>
    <row r="7" spans="1:249" s="4" customFormat="1" ht="24" customHeight="1">
      <c r="A7" s="16">
        <v>4</v>
      </c>
      <c r="B7" s="17">
        <v>4</v>
      </c>
      <c r="C7" s="17" t="s">
        <v>27</v>
      </c>
      <c r="D7" s="17" t="s">
        <v>23</v>
      </c>
      <c r="E7" s="18">
        <v>23070401</v>
      </c>
      <c r="F7" s="29" t="s">
        <v>28</v>
      </c>
      <c r="G7" s="20">
        <v>71</v>
      </c>
      <c r="H7" s="21">
        <f t="shared" si="0"/>
        <v>35.5</v>
      </c>
      <c r="I7" s="20">
        <v>84</v>
      </c>
      <c r="J7" s="20">
        <v>82.1</v>
      </c>
      <c r="K7" s="20">
        <f t="shared" si="1"/>
        <v>42</v>
      </c>
      <c r="L7" s="20">
        <f t="shared" si="2"/>
        <v>77.5</v>
      </c>
      <c r="M7" s="17" t="s">
        <v>20</v>
      </c>
      <c r="N7" s="17" t="s">
        <v>21</v>
      </c>
      <c r="O7" s="20"/>
      <c r="IF7" s="27"/>
      <c r="IG7" s="27"/>
      <c r="IH7" s="27"/>
      <c r="II7" s="27"/>
      <c r="IJ7" s="27"/>
      <c r="IK7" s="27"/>
      <c r="IL7" s="27"/>
      <c r="IM7" s="27"/>
      <c r="IN7" s="27"/>
      <c r="IO7" s="27"/>
    </row>
    <row r="8" spans="1:249" s="4" customFormat="1" ht="24" customHeight="1">
      <c r="A8" s="16">
        <v>5</v>
      </c>
      <c r="B8" s="17">
        <v>5</v>
      </c>
      <c r="C8" s="17"/>
      <c r="D8" s="17" t="s">
        <v>23</v>
      </c>
      <c r="E8" s="18">
        <v>23070401</v>
      </c>
      <c r="F8" s="29" t="s">
        <v>29</v>
      </c>
      <c r="G8" s="20">
        <v>69</v>
      </c>
      <c r="H8" s="21">
        <f t="shared" si="0"/>
        <v>34.5</v>
      </c>
      <c r="I8" s="20">
        <v>84</v>
      </c>
      <c r="J8" s="20">
        <v>82.1</v>
      </c>
      <c r="K8" s="20">
        <f t="shared" si="1"/>
        <v>42</v>
      </c>
      <c r="L8" s="20">
        <f t="shared" si="2"/>
        <v>76.5</v>
      </c>
      <c r="M8" s="17" t="s">
        <v>20</v>
      </c>
      <c r="N8" s="17"/>
      <c r="O8" s="20"/>
      <c r="IF8" s="27"/>
      <c r="IG8" s="27"/>
      <c r="IH8" s="27"/>
      <c r="II8" s="27"/>
      <c r="IJ8" s="27"/>
      <c r="IK8" s="27"/>
      <c r="IL8" s="27"/>
      <c r="IM8" s="27"/>
      <c r="IN8" s="27"/>
      <c r="IO8" s="27"/>
    </row>
    <row r="9" spans="1:249" s="4" customFormat="1" ht="24" customHeight="1">
      <c r="A9" s="16">
        <v>6</v>
      </c>
      <c r="B9" s="17">
        <v>6</v>
      </c>
      <c r="C9" s="17"/>
      <c r="D9" s="17" t="s">
        <v>18</v>
      </c>
      <c r="E9" s="18">
        <v>23070401</v>
      </c>
      <c r="F9" s="29" t="s">
        <v>30</v>
      </c>
      <c r="G9" s="20">
        <v>70</v>
      </c>
      <c r="H9" s="21">
        <f t="shared" si="0"/>
        <v>35</v>
      </c>
      <c r="I9" s="20">
        <v>81.7</v>
      </c>
      <c r="J9" s="20">
        <v>82.1</v>
      </c>
      <c r="K9" s="20">
        <f t="shared" si="1"/>
        <v>40.85</v>
      </c>
      <c r="L9" s="20">
        <f t="shared" si="2"/>
        <v>75.85</v>
      </c>
      <c r="M9" s="17" t="s">
        <v>20</v>
      </c>
      <c r="N9" s="17"/>
      <c r="O9" s="20"/>
      <c r="IF9" s="27"/>
      <c r="IG9" s="27"/>
      <c r="IH9" s="27"/>
      <c r="II9" s="27"/>
      <c r="IJ9" s="27"/>
      <c r="IK9" s="27"/>
      <c r="IL9" s="27"/>
      <c r="IM9" s="27"/>
      <c r="IN9" s="27"/>
      <c r="IO9" s="27"/>
    </row>
    <row r="10" spans="1:249" s="4" customFormat="1" ht="24" customHeight="1">
      <c r="A10" s="16">
        <v>7</v>
      </c>
      <c r="B10" s="17">
        <v>7</v>
      </c>
      <c r="C10" s="17"/>
      <c r="D10" s="17" t="s">
        <v>18</v>
      </c>
      <c r="E10" s="18">
        <v>23070401</v>
      </c>
      <c r="F10" s="29" t="s">
        <v>31</v>
      </c>
      <c r="G10" s="20">
        <v>69</v>
      </c>
      <c r="H10" s="21">
        <f t="shared" si="0"/>
        <v>34.5</v>
      </c>
      <c r="I10" s="20">
        <v>81.2</v>
      </c>
      <c r="J10" s="20">
        <v>82.1</v>
      </c>
      <c r="K10" s="20">
        <f t="shared" si="1"/>
        <v>40.6</v>
      </c>
      <c r="L10" s="20">
        <f t="shared" si="2"/>
        <v>75.1</v>
      </c>
      <c r="M10" s="17" t="s">
        <v>20</v>
      </c>
      <c r="N10" s="17"/>
      <c r="O10" s="20"/>
      <c r="IF10" s="27"/>
      <c r="IG10" s="27"/>
      <c r="IH10" s="27"/>
      <c r="II10" s="27"/>
      <c r="IJ10" s="27"/>
      <c r="IK10" s="27"/>
      <c r="IL10" s="27"/>
      <c r="IM10" s="27"/>
      <c r="IN10" s="27"/>
      <c r="IO10" s="27"/>
    </row>
    <row r="11" spans="1:249" s="4" customFormat="1" ht="24" customHeight="1">
      <c r="A11" s="16">
        <v>8</v>
      </c>
      <c r="B11" s="17">
        <v>8</v>
      </c>
      <c r="C11" s="17"/>
      <c r="D11" s="17" t="s">
        <v>18</v>
      </c>
      <c r="E11" s="18">
        <v>23070401</v>
      </c>
      <c r="F11" s="29" t="s">
        <v>32</v>
      </c>
      <c r="G11" s="20">
        <v>68</v>
      </c>
      <c r="H11" s="21">
        <f t="shared" si="0"/>
        <v>34</v>
      </c>
      <c r="I11" s="20">
        <v>81.2</v>
      </c>
      <c r="J11" s="20">
        <v>82.1</v>
      </c>
      <c r="K11" s="20">
        <f t="shared" si="1"/>
        <v>40.6</v>
      </c>
      <c r="L11" s="20">
        <f t="shared" si="2"/>
        <v>74.6</v>
      </c>
      <c r="M11" s="17" t="s">
        <v>20</v>
      </c>
      <c r="N11" s="17"/>
      <c r="O11" s="20"/>
      <c r="IF11" s="27"/>
      <c r="IG11" s="27"/>
      <c r="IH11" s="27"/>
      <c r="II11" s="27"/>
      <c r="IJ11" s="27"/>
      <c r="IK11" s="27"/>
      <c r="IL11" s="27"/>
      <c r="IM11" s="27"/>
      <c r="IN11" s="27"/>
      <c r="IO11" s="27"/>
    </row>
    <row r="12" spans="1:249" s="4" customFormat="1" ht="24" customHeight="1">
      <c r="A12" s="16">
        <v>9</v>
      </c>
      <c r="B12" s="17">
        <v>9</v>
      </c>
      <c r="C12" s="17"/>
      <c r="D12" s="17" t="s">
        <v>18</v>
      </c>
      <c r="E12" s="18">
        <v>23070401</v>
      </c>
      <c r="F12" s="29" t="s">
        <v>33</v>
      </c>
      <c r="G12" s="20">
        <v>67</v>
      </c>
      <c r="H12" s="21">
        <f t="shared" si="0"/>
        <v>33.5</v>
      </c>
      <c r="I12" s="20">
        <v>82.2</v>
      </c>
      <c r="J12" s="20">
        <v>82.1</v>
      </c>
      <c r="K12" s="20">
        <f t="shared" si="1"/>
        <v>41.1</v>
      </c>
      <c r="L12" s="20">
        <f t="shared" si="2"/>
        <v>74.6</v>
      </c>
      <c r="M12" s="17" t="s">
        <v>20</v>
      </c>
      <c r="N12" s="17"/>
      <c r="O12" s="20" t="s">
        <v>34</v>
      </c>
      <c r="IF12" s="27"/>
      <c r="IG12" s="27"/>
      <c r="IH12" s="27"/>
      <c r="II12" s="27"/>
      <c r="IJ12" s="27"/>
      <c r="IK12" s="27"/>
      <c r="IL12" s="27"/>
      <c r="IM12" s="27"/>
      <c r="IN12" s="27"/>
      <c r="IO12" s="27"/>
    </row>
    <row r="13" spans="1:249" s="4" customFormat="1" ht="24" customHeight="1">
      <c r="A13" s="16">
        <v>10</v>
      </c>
      <c r="B13" s="17">
        <v>10</v>
      </c>
      <c r="C13" s="17"/>
      <c r="D13" s="17" t="s">
        <v>18</v>
      </c>
      <c r="E13" s="18">
        <v>23070401</v>
      </c>
      <c r="F13" s="29" t="s">
        <v>35</v>
      </c>
      <c r="G13" s="20">
        <v>67</v>
      </c>
      <c r="H13" s="21">
        <f t="shared" si="0"/>
        <v>33.5</v>
      </c>
      <c r="I13" s="20">
        <v>79.8</v>
      </c>
      <c r="J13" s="20">
        <v>82.1</v>
      </c>
      <c r="K13" s="20">
        <f t="shared" si="1"/>
        <v>39.9</v>
      </c>
      <c r="L13" s="20">
        <f t="shared" si="2"/>
        <v>73.4</v>
      </c>
      <c r="M13" s="17" t="s">
        <v>20</v>
      </c>
      <c r="N13" s="17"/>
      <c r="O13" s="20" t="s">
        <v>34</v>
      </c>
      <c r="IF13" s="27"/>
      <c r="IG13" s="27"/>
      <c r="IH13" s="27"/>
      <c r="II13" s="27"/>
      <c r="IJ13" s="27"/>
      <c r="IK13" s="27"/>
      <c r="IL13" s="27"/>
      <c r="IM13" s="27"/>
      <c r="IN13" s="27"/>
      <c r="IO13" s="27"/>
    </row>
    <row r="14" spans="1:249" s="4" customFormat="1" ht="24" customHeight="1">
      <c r="A14" s="16">
        <v>11</v>
      </c>
      <c r="B14" s="17">
        <v>11</v>
      </c>
      <c r="C14" s="17"/>
      <c r="D14" s="17" t="s">
        <v>18</v>
      </c>
      <c r="E14" s="22">
        <v>23070401</v>
      </c>
      <c r="F14" s="29" t="s">
        <v>36</v>
      </c>
      <c r="G14" s="20">
        <v>70</v>
      </c>
      <c r="H14" s="21">
        <f t="shared" si="0"/>
        <v>35</v>
      </c>
      <c r="I14" s="20"/>
      <c r="J14" s="20">
        <v>82.1</v>
      </c>
      <c r="K14" s="20">
        <f t="shared" si="1"/>
        <v>0</v>
      </c>
      <c r="L14" s="20">
        <f t="shared" si="2"/>
        <v>35</v>
      </c>
      <c r="M14" s="17" t="s">
        <v>20</v>
      </c>
      <c r="N14" s="17"/>
      <c r="O14" s="20" t="s">
        <v>37</v>
      </c>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8"/>
      <c r="IG14" s="28"/>
      <c r="IH14" s="28"/>
      <c r="II14" s="28"/>
      <c r="IJ14" s="28"/>
      <c r="IK14" s="28"/>
      <c r="IL14" s="28"/>
      <c r="IM14" s="28"/>
      <c r="IN14" s="28"/>
      <c r="IO14" s="28"/>
    </row>
    <row r="15" spans="1:249" s="4" customFormat="1" ht="24" customHeight="1">
      <c r="A15" s="16">
        <v>12</v>
      </c>
      <c r="B15" s="17">
        <v>1</v>
      </c>
      <c r="C15" s="17" t="s">
        <v>38</v>
      </c>
      <c r="D15" s="17" t="s">
        <v>23</v>
      </c>
      <c r="E15" s="18">
        <v>23070402</v>
      </c>
      <c r="F15" s="30" t="s">
        <v>39</v>
      </c>
      <c r="G15" s="20">
        <v>77</v>
      </c>
      <c r="H15" s="21">
        <f t="shared" si="0"/>
        <v>38.5</v>
      </c>
      <c r="I15" s="20">
        <v>80.4</v>
      </c>
      <c r="J15" s="20">
        <v>82.1</v>
      </c>
      <c r="K15" s="20">
        <f t="shared" si="1"/>
        <v>40.2</v>
      </c>
      <c r="L15" s="20">
        <f t="shared" si="2"/>
        <v>78.7</v>
      </c>
      <c r="M15" s="17" t="s">
        <v>20</v>
      </c>
      <c r="N15" s="17" t="s">
        <v>21</v>
      </c>
      <c r="O15" s="20"/>
      <c r="IF15" s="27"/>
      <c r="IG15" s="27"/>
      <c r="IH15" s="27"/>
      <c r="II15" s="27"/>
      <c r="IJ15" s="27"/>
      <c r="IK15" s="27"/>
      <c r="IL15" s="27"/>
      <c r="IM15" s="27"/>
      <c r="IN15" s="27"/>
      <c r="IO15" s="27"/>
    </row>
    <row r="16" spans="1:249" s="4" customFormat="1" ht="24" customHeight="1">
      <c r="A16" s="16">
        <v>13</v>
      </c>
      <c r="B16" s="17">
        <v>2</v>
      </c>
      <c r="C16" s="17"/>
      <c r="D16" s="17" t="s">
        <v>18</v>
      </c>
      <c r="E16" s="18">
        <v>23070402</v>
      </c>
      <c r="F16" s="30" t="s">
        <v>40</v>
      </c>
      <c r="G16" s="20">
        <v>69</v>
      </c>
      <c r="H16" s="21">
        <f t="shared" si="0"/>
        <v>34.5</v>
      </c>
      <c r="I16" s="20">
        <v>80.2</v>
      </c>
      <c r="J16" s="20">
        <v>82.1</v>
      </c>
      <c r="K16" s="20">
        <f t="shared" si="1"/>
        <v>40.1</v>
      </c>
      <c r="L16" s="20">
        <f t="shared" si="2"/>
        <v>74.6</v>
      </c>
      <c r="M16" s="17" t="s">
        <v>20</v>
      </c>
      <c r="N16" s="17"/>
      <c r="O16" s="20"/>
      <c r="IF16" s="27"/>
      <c r="IG16" s="27"/>
      <c r="IH16" s="27"/>
      <c r="II16" s="27"/>
      <c r="IJ16" s="27"/>
      <c r="IK16" s="27"/>
      <c r="IL16" s="27"/>
      <c r="IM16" s="27"/>
      <c r="IN16" s="27"/>
      <c r="IO16" s="27"/>
    </row>
    <row r="17" spans="1:249" s="4" customFormat="1" ht="24" customHeight="1">
      <c r="A17" s="16">
        <v>14</v>
      </c>
      <c r="B17" s="17">
        <v>3</v>
      </c>
      <c r="C17" s="17"/>
      <c r="D17" s="17" t="s">
        <v>23</v>
      </c>
      <c r="E17" s="18">
        <v>23070402</v>
      </c>
      <c r="F17" s="30" t="s">
        <v>41</v>
      </c>
      <c r="G17" s="20">
        <v>68</v>
      </c>
      <c r="H17" s="21">
        <f t="shared" si="0"/>
        <v>34</v>
      </c>
      <c r="I17" s="20">
        <v>80.8</v>
      </c>
      <c r="J17" s="20">
        <v>82.1</v>
      </c>
      <c r="K17" s="20">
        <f t="shared" si="1"/>
        <v>40.4</v>
      </c>
      <c r="L17" s="20">
        <f t="shared" si="2"/>
        <v>74.4</v>
      </c>
      <c r="M17" s="17" t="s">
        <v>20</v>
      </c>
      <c r="N17" s="17"/>
      <c r="O17" s="20"/>
      <c r="IF17" s="27"/>
      <c r="IG17" s="27"/>
      <c r="IH17" s="27"/>
      <c r="II17" s="27"/>
      <c r="IJ17" s="27"/>
      <c r="IK17" s="27"/>
      <c r="IL17" s="27"/>
      <c r="IM17" s="27"/>
      <c r="IN17" s="27"/>
      <c r="IO17" s="27"/>
    </row>
    <row r="18" spans="1:249" s="4" customFormat="1" ht="157.5">
      <c r="A18" s="16">
        <v>15</v>
      </c>
      <c r="B18" s="17">
        <v>1</v>
      </c>
      <c r="C18" s="17"/>
      <c r="D18" s="17" t="s">
        <v>18</v>
      </c>
      <c r="E18" s="18">
        <v>23070406</v>
      </c>
      <c r="F18" s="30" t="s">
        <v>42</v>
      </c>
      <c r="G18" s="20">
        <v>46</v>
      </c>
      <c r="H18" s="21">
        <f t="shared" si="0"/>
        <v>23</v>
      </c>
      <c r="I18" s="23">
        <v>80.8</v>
      </c>
      <c r="J18" s="20">
        <v>82.1</v>
      </c>
      <c r="K18" s="20">
        <f t="shared" si="1"/>
        <v>40.4</v>
      </c>
      <c r="L18" s="20">
        <f t="shared" si="2"/>
        <v>63.4</v>
      </c>
      <c r="M18" s="17" t="s">
        <v>43</v>
      </c>
      <c r="N18" s="17" t="s">
        <v>44</v>
      </c>
      <c r="O18" s="24" t="s">
        <v>45</v>
      </c>
      <c r="IF18" s="27"/>
      <c r="IG18" s="27"/>
      <c r="IH18" s="27"/>
      <c r="II18" s="27"/>
      <c r="IJ18" s="27"/>
      <c r="IK18" s="27"/>
      <c r="IL18" s="27"/>
      <c r="IM18" s="27"/>
      <c r="IN18" s="27"/>
      <c r="IO18" s="27"/>
    </row>
    <row r="19" spans="1:249" s="4" customFormat="1" ht="157.5">
      <c r="A19" s="16">
        <v>16</v>
      </c>
      <c r="B19" s="17">
        <v>1</v>
      </c>
      <c r="C19" s="17"/>
      <c r="D19" s="17" t="s">
        <v>23</v>
      </c>
      <c r="E19" s="18">
        <v>23070410</v>
      </c>
      <c r="F19" s="30" t="s">
        <v>46</v>
      </c>
      <c r="G19" s="20">
        <v>56</v>
      </c>
      <c r="H19" s="21">
        <f t="shared" si="0"/>
        <v>28</v>
      </c>
      <c r="I19" s="23">
        <v>79.28</v>
      </c>
      <c r="J19" s="20">
        <v>82.1</v>
      </c>
      <c r="K19" s="20">
        <f t="shared" si="1"/>
        <v>39.64</v>
      </c>
      <c r="L19" s="20">
        <f t="shared" si="2"/>
        <v>67.64</v>
      </c>
      <c r="M19" s="17" t="s">
        <v>43</v>
      </c>
      <c r="N19" s="17" t="s">
        <v>44</v>
      </c>
      <c r="O19" s="24" t="s">
        <v>45</v>
      </c>
      <c r="IF19" s="27"/>
      <c r="IG19" s="27"/>
      <c r="IH19" s="27"/>
      <c r="II19" s="27"/>
      <c r="IJ19" s="27"/>
      <c r="IK19" s="27"/>
      <c r="IL19" s="27"/>
      <c r="IM19" s="27"/>
      <c r="IN19" s="27"/>
      <c r="IO19" s="27"/>
    </row>
    <row r="20" spans="1:249" s="4" customFormat="1" ht="24" customHeight="1">
      <c r="A20" s="16">
        <v>17</v>
      </c>
      <c r="B20" s="17">
        <v>1</v>
      </c>
      <c r="C20" s="17" t="s">
        <v>47</v>
      </c>
      <c r="D20" s="17" t="s">
        <v>23</v>
      </c>
      <c r="E20" s="18">
        <v>23070411</v>
      </c>
      <c r="F20" s="30" t="s">
        <v>48</v>
      </c>
      <c r="G20" s="20">
        <v>63</v>
      </c>
      <c r="H20" s="21">
        <f t="shared" si="0"/>
        <v>31.5</v>
      </c>
      <c r="I20" s="20">
        <v>84.3</v>
      </c>
      <c r="J20" s="20">
        <v>82.1</v>
      </c>
      <c r="K20" s="20">
        <f t="shared" si="1"/>
        <v>42.15</v>
      </c>
      <c r="L20" s="20">
        <f t="shared" si="2"/>
        <v>73.65</v>
      </c>
      <c r="M20" s="17" t="s">
        <v>43</v>
      </c>
      <c r="N20" s="17" t="s">
        <v>21</v>
      </c>
      <c r="O20" s="20"/>
      <c r="IF20" s="27"/>
      <c r="IG20" s="27"/>
      <c r="IH20" s="27"/>
      <c r="II20" s="27"/>
      <c r="IJ20" s="27"/>
      <c r="IK20" s="27"/>
      <c r="IL20" s="27"/>
      <c r="IM20" s="27"/>
      <c r="IN20" s="27"/>
      <c r="IO20" s="27"/>
    </row>
    <row r="21" spans="1:249" s="4" customFormat="1" ht="22.5">
      <c r="A21" s="16">
        <v>18</v>
      </c>
      <c r="B21" s="17">
        <v>2</v>
      </c>
      <c r="C21" s="17"/>
      <c r="D21" s="17" t="s">
        <v>18</v>
      </c>
      <c r="E21" s="18">
        <v>23070411</v>
      </c>
      <c r="F21" s="30" t="s">
        <v>49</v>
      </c>
      <c r="G21" s="20">
        <v>59</v>
      </c>
      <c r="H21" s="21">
        <f t="shared" si="0"/>
        <v>29.5</v>
      </c>
      <c r="I21" s="20">
        <v>80.7</v>
      </c>
      <c r="J21" s="20">
        <v>82.1</v>
      </c>
      <c r="K21" s="20">
        <f t="shared" si="1"/>
        <v>40.35</v>
      </c>
      <c r="L21" s="20">
        <f t="shared" si="2"/>
        <v>69.85</v>
      </c>
      <c r="M21" s="17" t="s">
        <v>43</v>
      </c>
      <c r="N21" s="17"/>
      <c r="O21" s="20"/>
      <c r="IF21" s="27"/>
      <c r="IG21" s="27"/>
      <c r="IH21" s="27"/>
      <c r="II21" s="27"/>
      <c r="IJ21" s="27"/>
      <c r="IK21" s="27"/>
      <c r="IL21" s="27"/>
      <c r="IM21" s="27"/>
      <c r="IN21" s="27"/>
      <c r="IO21" s="27"/>
    </row>
  </sheetData>
  <sheetProtection/>
  <autoFilter ref="A3:O21"/>
  <mergeCells count="2">
    <mergeCell ref="A1:P1"/>
    <mergeCell ref="A2:P2"/>
  </mergeCells>
  <printOptions/>
  <pageMargins left="1.3381944444444445" right="0.2361111111111111" top="0.6298611111111111" bottom="0.39305555555555555" header="0.3145833333333333" footer="0.19652777777777777"/>
  <pageSetup cellComments="asDisplayed" fitToHeight="0" fitToWidth="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2021-07-27T00:35:02Z</dcterms:created>
  <dcterms:modified xsi:type="dcterms:W3CDTF">2023-08-02T02:56:23Z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42FC93939B524417A74FEA553C32579E_13</vt:lpwstr>
  </property>
  <property fmtid="{D5CDD505-2E9C-101B-9397-08002B2CF9AE}" pid="4" name="KSOProductBuildV">
    <vt:lpwstr>2052-11.1.0.14309</vt:lpwstr>
  </property>
</Properties>
</file>