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体检考察" sheetId="2" r:id="rId1"/>
  </sheets>
  <definedNames>
    <definedName name="_xlnm._FilterDatabase" localSheetId="0" hidden="1">体检考察!$A$2:$L$157</definedName>
    <definedName name="_xlnm.Print_Titles" localSheetId="0">体检考察!$2:$2</definedName>
    <definedName name="_xlnm.Print_Area" localSheetId="0">体检考察!$A$1:$L$157</definedName>
  </definedNames>
  <calcPr calcId="144525"/>
</workbook>
</file>

<file path=xl/sharedStrings.xml><?xml version="1.0" encoding="utf-8"?>
<sst xmlns="http://schemas.openxmlformats.org/spreadsheetml/2006/main" count="883" uniqueCount="436">
  <si>
    <t>谷城县2023年中小学（幼儿园）教师公开招聘体检、考察入围人员名单</t>
  </si>
  <si>
    <t>序号</t>
  </si>
  <si>
    <t>报考岗位</t>
  </si>
  <si>
    <t>姓名</t>
  </si>
  <si>
    <t>性别</t>
  </si>
  <si>
    <t>准考证号</t>
  </si>
  <si>
    <t>报考学科</t>
  </si>
  <si>
    <t>笔试成绩</t>
  </si>
  <si>
    <t>笔试成绩*40%</t>
  </si>
  <si>
    <t>面试成绩</t>
  </si>
  <si>
    <t>面试成绩*60%</t>
  </si>
  <si>
    <t>综合成绩</t>
  </si>
  <si>
    <t>备注</t>
  </si>
  <si>
    <t>新机制</t>
  </si>
  <si>
    <t>唐艳丽</t>
  </si>
  <si>
    <t>女</t>
  </si>
  <si>
    <t>12013060300127</t>
  </si>
  <si>
    <t>小学语文</t>
  </si>
  <si>
    <t>69.25</t>
  </si>
  <si>
    <t>贾金娥</t>
  </si>
  <si>
    <t>12013060301724</t>
  </si>
  <si>
    <t>67.55</t>
  </si>
  <si>
    <t>涂艳</t>
  </si>
  <si>
    <t>12023060100717</t>
  </si>
  <si>
    <t>小学数学</t>
  </si>
  <si>
    <t>79.9</t>
  </si>
  <si>
    <t>李洁</t>
  </si>
  <si>
    <t>12023060200517</t>
  </si>
  <si>
    <t>74.85</t>
  </si>
  <si>
    <t>兰隽</t>
  </si>
  <si>
    <t>12023060201512</t>
  </si>
  <si>
    <t>72.6</t>
  </si>
  <si>
    <t>冯艳</t>
  </si>
  <si>
    <t>12023030402314</t>
  </si>
  <si>
    <t>72.85</t>
  </si>
  <si>
    <t>邓小艳</t>
  </si>
  <si>
    <t>13033061000119</t>
  </si>
  <si>
    <t>初中英语</t>
  </si>
  <si>
    <t>67.7</t>
  </si>
  <si>
    <t>地方自主招聘</t>
  </si>
  <si>
    <t>代金豆</t>
  </si>
  <si>
    <t>22013280300328</t>
  </si>
  <si>
    <t>72.55</t>
  </si>
  <si>
    <t>杜婷婷</t>
  </si>
  <si>
    <t>22013060301206</t>
  </si>
  <si>
    <t>71.65</t>
  </si>
  <si>
    <t>邱兰英</t>
  </si>
  <si>
    <t>22013060301821</t>
  </si>
  <si>
    <t>70.3</t>
  </si>
  <si>
    <t>何世娟</t>
  </si>
  <si>
    <t>22013060303314</t>
  </si>
  <si>
    <t>66.55</t>
  </si>
  <si>
    <t>邓顺莉</t>
  </si>
  <si>
    <t>22013280305411</t>
  </si>
  <si>
    <t>69.8</t>
  </si>
  <si>
    <t>巩海伦</t>
  </si>
  <si>
    <t>22013060300807</t>
  </si>
  <si>
    <t>70.8</t>
  </si>
  <si>
    <t>易晓英</t>
  </si>
  <si>
    <t>22013280303923</t>
  </si>
  <si>
    <t>66.5</t>
  </si>
  <si>
    <t>杨烁</t>
  </si>
  <si>
    <t>22013280303009</t>
  </si>
  <si>
    <t>65.25</t>
  </si>
  <si>
    <t>张怡</t>
  </si>
  <si>
    <t>22013060300714</t>
  </si>
  <si>
    <t>69.05</t>
  </si>
  <si>
    <t>李红</t>
  </si>
  <si>
    <t>22013280400627</t>
  </si>
  <si>
    <t>卢欣悦</t>
  </si>
  <si>
    <t>22013060400515</t>
  </si>
  <si>
    <t>71.45</t>
  </si>
  <si>
    <t>黑舒芳</t>
  </si>
  <si>
    <t>22013030100404</t>
  </si>
  <si>
    <t>68.1</t>
  </si>
  <si>
    <t>周丽媛</t>
  </si>
  <si>
    <t>22013060400212</t>
  </si>
  <si>
    <t>65.1</t>
  </si>
  <si>
    <t>杨俊霞</t>
  </si>
  <si>
    <t>22013060302219</t>
  </si>
  <si>
    <t>65.65</t>
  </si>
  <si>
    <t>雷晶云</t>
  </si>
  <si>
    <t>22013060301320</t>
  </si>
  <si>
    <t>65.6</t>
  </si>
  <si>
    <t>蒋芳</t>
  </si>
  <si>
    <t>22013060302216</t>
  </si>
  <si>
    <t>70.85</t>
  </si>
  <si>
    <t>郭婉莹</t>
  </si>
  <si>
    <t>22013060400611</t>
  </si>
  <si>
    <t>64.05</t>
  </si>
  <si>
    <t>张文雅</t>
  </si>
  <si>
    <t>22013060303104</t>
  </si>
  <si>
    <t>67.6</t>
  </si>
  <si>
    <t>孙福寅</t>
  </si>
  <si>
    <t>22013280300716</t>
  </si>
  <si>
    <t>67.25</t>
  </si>
  <si>
    <t>汪慧丽</t>
  </si>
  <si>
    <t>22013060402321</t>
  </si>
  <si>
    <t>64.8</t>
  </si>
  <si>
    <t>曹明哲</t>
  </si>
  <si>
    <t>男</t>
  </si>
  <si>
    <t>22013120203727</t>
  </si>
  <si>
    <t>62.9</t>
  </si>
  <si>
    <t>何沁霖</t>
  </si>
  <si>
    <t>22013060300312</t>
  </si>
  <si>
    <t>61.1</t>
  </si>
  <si>
    <t>陈妍</t>
  </si>
  <si>
    <t>22013060303306</t>
  </si>
  <si>
    <t>64.1</t>
  </si>
  <si>
    <t>杜胜楠</t>
  </si>
  <si>
    <t>22013060300717</t>
  </si>
  <si>
    <t>66.75</t>
  </si>
  <si>
    <t>王星宇</t>
  </si>
  <si>
    <t>22013060400903</t>
  </si>
  <si>
    <t>66.45</t>
  </si>
  <si>
    <t>朱可</t>
  </si>
  <si>
    <t>22013060300108</t>
  </si>
  <si>
    <t>67</t>
  </si>
  <si>
    <t>王一君</t>
  </si>
  <si>
    <t>22013060302728</t>
  </si>
  <si>
    <t>61.3</t>
  </si>
  <si>
    <t>吕文野</t>
  </si>
  <si>
    <t>22013060400909</t>
  </si>
  <si>
    <t>68.3</t>
  </si>
  <si>
    <t>任星宇</t>
  </si>
  <si>
    <t>22013010100125</t>
  </si>
  <si>
    <t>柯霞</t>
  </si>
  <si>
    <t>22013030100623</t>
  </si>
  <si>
    <t>65.2</t>
  </si>
  <si>
    <t>李渊源</t>
  </si>
  <si>
    <t>22013060300209</t>
  </si>
  <si>
    <t>62.8</t>
  </si>
  <si>
    <t>张瑾凌</t>
  </si>
  <si>
    <t>22013060303013</t>
  </si>
  <si>
    <t>67.1</t>
  </si>
  <si>
    <t>肖永馨</t>
  </si>
  <si>
    <t>22013050102507</t>
  </si>
  <si>
    <t>65</t>
  </si>
  <si>
    <t>聂玉琴</t>
  </si>
  <si>
    <t>22013060400426</t>
  </si>
  <si>
    <t>李巧玲</t>
  </si>
  <si>
    <t>22023060103128</t>
  </si>
  <si>
    <t>80.8</t>
  </si>
  <si>
    <t>刘哲玉</t>
  </si>
  <si>
    <t>22023060201902</t>
  </si>
  <si>
    <t>81</t>
  </si>
  <si>
    <t>曹癸冰</t>
  </si>
  <si>
    <t>22023060101727</t>
  </si>
  <si>
    <t>77.9</t>
  </si>
  <si>
    <t>李孟娟</t>
  </si>
  <si>
    <t>22023060101203</t>
  </si>
  <si>
    <t>77.65</t>
  </si>
  <si>
    <t>付傲雪</t>
  </si>
  <si>
    <t>22023060101127</t>
  </si>
  <si>
    <t>77.5</t>
  </si>
  <si>
    <t>严靖雯</t>
  </si>
  <si>
    <t>22023060102529</t>
  </si>
  <si>
    <t>76.9</t>
  </si>
  <si>
    <t>陈雪</t>
  </si>
  <si>
    <t>22023060201911</t>
  </si>
  <si>
    <t>75.6</t>
  </si>
  <si>
    <t>闫露露</t>
  </si>
  <si>
    <t>22023060101223</t>
  </si>
  <si>
    <t>75.75</t>
  </si>
  <si>
    <t>程雪</t>
  </si>
  <si>
    <t>22023060201719</t>
  </si>
  <si>
    <t>74.95</t>
  </si>
  <si>
    <t>刘韶清</t>
  </si>
  <si>
    <t>22023060201110</t>
  </si>
  <si>
    <t>72.65</t>
  </si>
  <si>
    <t>代胜男</t>
  </si>
  <si>
    <t>22023060103425</t>
  </si>
  <si>
    <t>74</t>
  </si>
  <si>
    <t>张展</t>
  </si>
  <si>
    <t>22023060103119</t>
  </si>
  <si>
    <t>74.6</t>
  </si>
  <si>
    <t>杨紫嫣</t>
  </si>
  <si>
    <t>22023010200927</t>
  </si>
  <si>
    <t>77.75</t>
  </si>
  <si>
    <t>李博</t>
  </si>
  <si>
    <t>22023060200214</t>
  </si>
  <si>
    <t>74.15</t>
  </si>
  <si>
    <t>洪怡屏</t>
  </si>
  <si>
    <t>22023060102923</t>
  </si>
  <si>
    <t>76.85</t>
  </si>
  <si>
    <t>贾倩</t>
  </si>
  <si>
    <t>22023060101607</t>
  </si>
  <si>
    <t>78.05</t>
  </si>
  <si>
    <t>吴晓静</t>
  </si>
  <si>
    <t>22023010205428</t>
  </si>
  <si>
    <t>75.35</t>
  </si>
  <si>
    <t>邵敏</t>
  </si>
  <si>
    <t>22023060100411</t>
  </si>
  <si>
    <t>73</t>
  </si>
  <si>
    <t>赵倩</t>
  </si>
  <si>
    <t>22023010201315</t>
  </si>
  <si>
    <t>杨华艳</t>
  </si>
  <si>
    <t>22023900100310</t>
  </si>
  <si>
    <t>74.65</t>
  </si>
  <si>
    <t>费建文</t>
  </si>
  <si>
    <t>22023050502114</t>
  </si>
  <si>
    <t>72</t>
  </si>
  <si>
    <t>张政</t>
  </si>
  <si>
    <t>22023060102107</t>
  </si>
  <si>
    <t>72.2</t>
  </si>
  <si>
    <t>卢娇娇</t>
  </si>
  <si>
    <t>22023060101516</t>
  </si>
  <si>
    <t>73.35</t>
  </si>
  <si>
    <t>胡阳阳</t>
  </si>
  <si>
    <t>22023060100324</t>
  </si>
  <si>
    <t>张静文</t>
  </si>
  <si>
    <t>22023060102903</t>
  </si>
  <si>
    <t>赵丽君</t>
  </si>
  <si>
    <t>22023060101228</t>
  </si>
  <si>
    <t>70.95</t>
  </si>
  <si>
    <t>尚少丽</t>
  </si>
  <si>
    <t>22023060200503</t>
  </si>
  <si>
    <t>74.5</t>
  </si>
  <si>
    <t>刘宇</t>
  </si>
  <si>
    <t>22023060100802</t>
  </si>
  <si>
    <t>张海莹</t>
  </si>
  <si>
    <t>22023060201726</t>
  </si>
  <si>
    <t>74.2</t>
  </si>
  <si>
    <t>曾光梅</t>
  </si>
  <si>
    <t>22023060100525</t>
  </si>
  <si>
    <t>71.75</t>
  </si>
  <si>
    <t>左嘉嘉</t>
  </si>
  <si>
    <t>22033060601608</t>
  </si>
  <si>
    <t>小学英语</t>
  </si>
  <si>
    <t>85.45</t>
  </si>
  <si>
    <t>随梅娟</t>
  </si>
  <si>
    <t>22033060600921</t>
  </si>
  <si>
    <t>77.6</t>
  </si>
  <si>
    <t>柳雨霖</t>
  </si>
  <si>
    <t>22033060601610</t>
  </si>
  <si>
    <t>80.25</t>
  </si>
  <si>
    <t>宋文洁</t>
  </si>
  <si>
    <t>22033010305027</t>
  </si>
  <si>
    <t>78.9</t>
  </si>
  <si>
    <t>童瑶</t>
  </si>
  <si>
    <t>22033060600410</t>
  </si>
  <si>
    <t>75.5</t>
  </si>
  <si>
    <t>常凤琪</t>
  </si>
  <si>
    <t>22033060600120</t>
  </si>
  <si>
    <t>石陈阳</t>
  </si>
  <si>
    <t>22033030201003</t>
  </si>
  <si>
    <t>73.75</t>
  </si>
  <si>
    <t>钱芯</t>
  </si>
  <si>
    <t>22033060600124</t>
  </si>
  <si>
    <t>74.8</t>
  </si>
  <si>
    <t>詹美</t>
  </si>
  <si>
    <t>22033060601906</t>
  </si>
  <si>
    <t>71.35</t>
  </si>
  <si>
    <t>谭小慧</t>
  </si>
  <si>
    <t>22033060601206</t>
  </si>
  <si>
    <t>74.4</t>
  </si>
  <si>
    <t>路荣</t>
  </si>
  <si>
    <t>22033030200630</t>
  </si>
  <si>
    <t>刘静兰</t>
  </si>
  <si>
    <t>22033060600804</t>
  </si>
  <si>
    <t>76.95</t>
  </si>
  <si>
    <t>禹露</t>
  </si>
  <si>
    <t>22033060602012</t>
  </si>
  <si>
    <t>68.7</t>
  </si>
  <si>
    <t>刘梦锴</t>
  </si>
  <si>
    <t>22033060600521</t>
  </si>
  <si>
    <t>72.45</t>
  </si>
  <si>
    <t>杨梓珊</t>
  </si>
  <si>
    <t>22033060600906</t>
  </si>
  <si>
    <t>72.15</t>
  </si>
  <si>
    <t>晏阳阳</t>
  </si>
  <si>
    <t>22033010305527</t>
  </si>
  <si>
    <t>72.9</t>
  </si>
  <si>
    <t>邢雅丽</t>
  </si>
  <si>
    <t>22063280403330</t>
  </si>
  <si>
    <t>小学音乐</t>
  </si>
  <si>
    <t>81.85</t>
  </si>
  <si>
    <t>孙佳</t>
  </si>
  <si>
    <t>22063080104725</t>
  </si>
  <si>
    <t>79.95</t>
  </si>
  <si>
    <t>郑丽</t>
  </si>
  <si>
    <t>22063280403118</t>
  </si>
  <si>
    <t>74.45</t>
  </si>
  <si>
    <t>钟小涵</t>
  </si>
  <si>
    <t>22063080104912</t>
  </si>
  <si>
    <t>丁春艳</t>
  </si>
  <si>
    <t>22063900100804</t>
  </si>
  <si>
    <t>68.9</t>
  </si>
  <si>
    <t>曹颖颖</t>
  </si>
  <si>
    <t>22063010309107</t>
  </si>
  <si>
    <t>66.05</t>
  </si>
  <si>
    <t>陈小红</t>
  </si>
  <si>
    <t>22063280403407</t>
  </si>
  <si>
    <t>63.8</t>
  </si>
  <si>
    <t>张楠</t>
  </si>
  <si>
    <t>22093280403822</t>
  </si>
  <si>
    <t>小学信息技术</t>
  </si>
  <si>
    <t>64.85</t>
  </si>
  <si>
    <t>占俊慧</t>
  </si>
  <si>
    <t>22093060800309</t>
  </si>
  <si>
    <t>63.4</t>
  </si>
  <si>
    <t>曹迪</t>
  </si>
  <si>
    <t>22073060503313</t>
  </si>
  <si>
    <t>小学体育</t>
  </si>
  <si>
    <t>73.4</t>
  </si>
  <si>
    <t>黄青</t>
  </si>
  <si>
    <t>22073030107628</t>
  </si>
  <si>
    <t>74.05</t>
  </si>
  <si>
    <t>李岩岩</t>
  </si>
  <si>
    <t>22073060501929</t>
  </si>
  <si>
    <t>71.1</t>
  </si>
  <si>
    <t>梁克浩</t>
  </si>
  <si>
    <t>22073060502912</t>
  </si>
  <si>
    <t>麻诗千</t>
  </si>
  <si>
    <t>22073060502722</t>
  </si>
  <si>
    <t>68.65</t>
  </si>
  <si>
    <t>宋达文</t>
  </si>
  <si>
    <t>22073060502219</t>
  </si>
  <si>
    <t>石佳</t>
  </si>
  <si>
    <t>22083060700602</t>
  </si>
  <si>
    <t>小学美术</t>
  </si>
  <si>
    <t>58.3</t>
  </si>
  <si>
    <t>杨玉琪</t>
  </si>
  <si>
    <t>22083060701612</t>
  </si>
  <si>
    <t>58.85</t>
  </si>
  <si>
    <t>徐凤君</t>
  </si>
  <si>
    <t>22083280105620</t>
  </si>
  <si>
    <t>59.95</t>
  </si>
  <si>
    <t>郑晓丽</t>
  </si>
  <si>
    <t>46013061101313</t>
  </si>
  <si>
    <t>幼儿园</t>
  </si>
  <si>
    <t>陈昕</t>
  </si>
  <si>
    <t>46013280803513</t>
  </si>
  <si>
    <t>78.25</t>
  </si>
  <si>
    <t>罗嘉琪</t>
  </si>
  <si>
    <t>46013061101822</t>
  </si>
  <si>
    <t>77.4</t>
  </si>
  <si>
    <t>熊倩</t>
  </si>
  <si>
    <t>46013050406106</t>
  </si>
  <si>
    <t>77.15</t>
  </si>
  <si>
    <t>徐兰</t>
  </si>
  <si>
    <t>46013061104713</t>
  </si>
  <si>
    <t>77.2</t>
  </si>
  <si>
    <t>张果</t>
  </si>
  <si>
    <t>46013061103326</t>
  </si>
  <si>
    <t>杨晓歌</t>
  </si>
  <si>
    <t>46013061101210</t>
  </si>
  <si>
    <t>胡芳</t>
  </si>
  <si>
    <t>46013900102526</t>
  </si>
  <si>
    <t>80.15</t>
  </si>
  <si>
    <t>李悦</t>
  </si>
  <si>
    <t>46013061102203</t>
  </si>
  <si>
    <t>78.8</t>
  </si>
  <si>
    <t>陈琪祺</t>
  </si>
  <si>
    <t>46013280804204</t>
  </si>
  <si>
    <t>75.9</t>
  </si>
  <si>
    <t>帅赟</t>
  </si>
  <si>
    <t>46013061103611</t>
  </si>
  <si>
    <t>72.7</t>
  </si>
  <si>
    <t>许惠婉</t>
  </si>
  <si>
    <t>46013010114204</t>
  </si>
  <si>
    <t>76.35</t>
  </si>
  <si>
    <t>向君琼</t>
  </si>
  <si>
    <t>46013061101216</t>
  </si>
  <si>
    <t>76</t>
  </si>
  <si>
    <t>郭鸿</t>
  </si>
  <si>
    <t>46013900102516</t>
  </si>
  <si>
    <t>邓海元</t>
  </si>
  <si>
    <t>46013061104603</t>
  </si>
  <si>
    <t>76.2</t>
  </si>
  <si>
    <t>张馨</t>
  </si>
  <si>
    <t>46013050405812</t>
  </si>
  <si>
    <t>72.4</t>
  </si>
  <si>
    <t>周丹</t>
  </si>
  <si>
    <t>46013280801301</t>
  </si>
  <si>
    <t>74.3</t>
  </si>
  <si>
    <t>李春晓</t>
  </si>
  <si>
    <t>46013280804415</t>
  </si>
  <si>
    <t>76.8</t>
  </si>
  <si>
    <t>李慧娴</t>
  </si>
  <si>
    <t>46013061103205</t>
  </si>
  <si>
    <t>胡小艳</t>
  </si>
  <si>
    <t>46013061103108</t>
  </si>
  <si>
    <t>78.55</t>
  </si>
  <si>
    <t>张明惠</t>
  </si>
  <si>
    <t>46013061100720</t>
  </si>
  <si>
    <t>76.7</t>
  </si>
  <si>
    <t>黄诗琦</t>
  </si>
  <si>
    <t>46013061102227</t>
  </si>
  <si>
    <t>林晓红</t>
  </si>
  <si>
    <t>46013280805225</t>
  </si>
  <si>
    <t>王雪洁</t>
  </si>
  <si>
    <t>46013061100801</t>
  </si>
  <si>
    <t>75.1</t>
  </si>
  <si>
    <t>夏艳</t>
  </si>
  <si>
    <t>46013900102428</t>
  </si>
  <si>
    <t>桂红春</t>
  </si>
  <si>
    <t>46013061102509</t>
  </si>
  <si>
    <t>钟华君</t>
  </si>
  <si>
    <t>46013061103810</t>
  </si>
  <si>
    <t>69.75</t>
  </si>
  <si>
    <t>韩雪</t>
  </si>
  <si>
    <t>46013061103618</t>
  </si>
  <si>
    <t>72.1</t>
  </si>
  <si>
    <t>阮艳艳</t>
  </si>
  <si>
    <t>46013061102107</t>
  </si>
  <si>
    <t>78.65</t>
  </si>
  <si>
    <t>秦茹怡</t>
  </si>
  <si>
    <t>46013061102515</t>
  </si>
  <si>
    <t>向启梅</t>
  </si>
  <si>
    <t>46013050402313</t>
  </si>
  <si>
    <t>76.05</t>
  </si>
  <si>
    <t>余洁</t>
  </si>
  <si>
    <t>46013061104130</t>
  </si>
  <si>
    <t>73.45</t>
  </si>
  <si>
    <t>吴悠</t>
  </si>
  <si>
    <t>46013280801413</t>
  </si>
  <si>
    <t>杨淑逸</t>
  </si>
  <si>
    <t>46013030301230</t>
  </si>
  <si>
    <t>74.9</t>
  </si>
  <si>
    <t>张旭</t>
  </si>
  <si>
    <t>46013061104324</t>
  </si>
  <si>
    <t>76.6</t>
  </si>
  <si>
    <t>沈洁</t>
  </si>
  <si>
    <t>46013061101602</t>
  </si>
  <si>
    <t>褚清清</t>
  </si>
  <si>
    <t>46013900102419</t>
  </si>
  <si>
    <t>孙丹琪</t>
  </si>
  <si>
    <t>46013061100721</t>
  </si>
  <si>
    <t>71.2</t>
  </si>
  <si>
    <t>田荣</t>
  </si>
  <si>
    <t>46013061104012</t>
  </si>
  <si>
    <t>75</t>
  </si>
  <si>
    <t>李燕</t>
  </si>
  <si>
    <t>46013030303819</t>
  </si>
  <si>
    <t>72.95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</si>
</sst>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0"/>
      <name val="Arial"/>
      <charset val="134"/>
    </font>
    <font>
      <sz val="10"/>
      <color theme="1"/>
      <name val="Arial"/>
      <charset val="134"/>
    </font>
    <font>
      <sz val="11"/>
      <name val="仿宋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42" fontId="0" fillId="0" borderId="0"/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26">
    <xf numFmtId="0" fontId="0" fillId="0" borderId="0" xfId="51"/>
    <xf numFmtId="0" fontId="0" fillId="0" borderId="0" xfId="51" applyAlignment="1">
      <alignment vertical="center"/>
    </xf>
    <xf numFmtId="0" fontId="1" fillId="0" borderId="0" xfId="51" applyFont="1"/>
    <xf numFmtId="0" fontId="1" fillId="0" borderId="0" xfId="51" applyFont="1" applyFill="1"/>
    <xf numFmtId="0" fontId="2" fillId="2" borderId="0" xfId="51" applyFont="1" applyFill="1" applyAlignment="1">
      <alignment horizontal="center"/>
    </xf>
    <xf numFmtId="0" fontId="2" fillId="0" borderId="0" xfId="51" applyFont="1" applyAlignment="1">
      <alignment horizontal="center"/>
    </xf>
    <xf numFmtId="0" fontId="0" fillId="0" borderId="0" xfId="5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/>
    </xf>
    <xf numFmtId="0" fontId="4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/>
    </xf>
    <xf numFmtId="0" fontId="5" fillId="2" borderId="2" xfId="51" applyFont="1" applyFill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5" fillId="0" borderId="2" xfId="51" applyNumberFormat="1" applyFont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0" fontId="6" fillId="0" borderId="2" xfId="51" applyFont="1" applyBorder="1" applyAlignment="1">
      <alignment horizontal="center" vertical="center" wrapText="1"/>
    </xf>
    <xf numFmtId="176" fontId="5" fillId="0" borderId="2" xfId="51" applyNumberFormat="1" applyFont="1" applyBorder="1" applyAlignment="1">
      <alignment horizontal="center" vertical="center"/>
    </xf>
    <xf numFmtId="177" fontId="5" fillId="0" borderId="2" xfId="51" applyNumberFormat="1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176" fontId="5" fillId="0" borderId="2" xfId="51" applyNumberFormat="1" applyFont="1" applyFill="1" applyBorder="1" applyAlignment="1">
      <alignment horizontal="center" vertical="center"/>
    </xf>
    <xf numFmtId="177" fontId="5" fillId="0" borderId="2" xfId="51" applyNumberFormat="1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/>
    </xf>
    <xf numFmtId="0" fontId="5" fillId="0" borderId="2" xfId="51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7"/>
  <sheetViews>
    <sheetView tabSelected="1" view="pageBreakPreview" zoomScaleNormal="90" workbookViewId="0">
      <selection activeCell="A2" sqref="A2"/>
    </sheetView>
  </sheetViews>
  <sheetFormatPr defaultColWidth="9.14285714285714" defaultRowHeight="12.75" customHeight="1"/>
  <cols>
    <col min="1" max="1" width="6.14285714285714" style="4" customWidth="1"/>
    <col min="2" max="2" width="19.2857142857143" style="5" customWidth="1"/>
    <col min="3" max="3" width="11.8571428571429" style="5" customWidth="1"/>
    <col min="4" max="4" width="6.42857142857143" style="5" customWidth="1"/>
    <col min="5" max="5" width="23.4285714285714" style="5" customWidth="1"/>
    <col min="6" max="6" width="17.4285714285714" style="5" customWidth="1"/>
    <col min="7" max="8" width="10.7142857142857" style="5" customWidth="1"/>
    <col min="9" max="11" width="10.7142857142857" customWidth="1"/>
    <col min="12" max="12" width="7" style="6" customWidth="1"/>
  </cols>
  <sheetData>
    <row r="1" ht="30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5" customHeight="1" spans="1:12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</row>
    <row r="3" customFormat="1" ht="25" customHeight="1" spans="1:12">
      <c r="A3" s="11">
        <v>1</v>
      </c>
      <c r="B3" s="12" t="s">
        <v>13</v>
      </c>
      <c r="C3" s="13" t="s">
        <v>14</v>
      </c>
      <c r="D3" s="13" t="s">
        <v>15</v>
      </c>
      <c r="E3" s="13" t="s">
        <v>16</v>
      </c>
      <c r="F3" s="12" t="s">
        <v>17</v>
      </c>
      <c r="G3" s="13" t="s">
        <v>18</v>
      </c>
      <c r="H3" s="13">
        <f>G3*0.4</f>
        <v>27.7</v>
      </c>
      <c r="I3" s="16">
        <v>87.8</v>
      </c>
      <c r="J3" s="19">
        <f>I3*0.6</f>
        <v>52.68</v>
      </c>
      <c r="K3" s="20">
        <f>H3+J3</f>
        <v>80.38</v>
      </c>
      <c r="L3" s="21"/>
    </row>
    <row r="4" customFormat="1" ht="25" customHeight="1" spans="1:12">
      <c r="A4" s="11">
        <v>2</v>
      </c>
      <c r="B4" s="12" t="s">
        <v>13</v>
      </c>
      <c r="C4" s="13" t="s">
        <v>19</v>
      </c>
      <c r="D4" s="13" t="s">
        <v>15</v>
      </c>
      <c r="E4" s="13" t="s">
        <v>20</v>
      </c>
      <c r="F4" s="12" t="s">
        <v>17</v>
      </c>
      <c r="G4" s="13" t="s">
        <v>21</v>
      </c>
      <c r="H4" s="13">
        <f>G4*0.4</f>
        <v>27.02</v>
      </c>
      <c r="I4" s="16">
        <v>86.6</v>
      </c>
      <c r="J4" s="19">
        <f>I4*0.6</f>
        <v>51.96</v>
      </c>
      <c r="K4" s="20">
        <f>H4+J4</f>
        <v>78.98</v>
      </c>
      <c r="L4" s="21"/>
    </row>
    <row r="5" customFormat="1" ht="25" customHeight="1" spans="1:12">
      <c r="A5" s="11"/>
      <c r="B5" s="12"/>
      <c r="C5" s="13"/>
      <c r="D5" s="13"/>
      <c r="E5" s="13"/>
      <c r="F5" s="12"/>
      <c r="G5" s="13"/>
      <c r="H5" s="13"/>
      <c r="I5" s="16"/>
      <c r="J5" s="19"/>
      <c r="K5" s="20"/>
      <c r="L5" s="21"/>
    </row>
    <row r="6" customFormat="1" ht="25" customHeight="1" spans="1:12">
      <c r="A6" s="11">
        <v>1</v>
      </c>
      <c r="B6" s="12" t="s">
        <v>13</v>
      </c>
      <c r="C6" s="13" t="s">
        <v>22</v>
      </c>
      <c r="D6" s="13" t="s">
        <v>15</v>
      </c>
      <c r="E6" s="13" t="s">
        <v>23</v>
      </c>
      <c r="F6" s="12" t="s">
        <v>24</v>
      </c>
      <c r="G6" s="13" t="s">
        <v>25</v>
      </c>
      <c r="H6" s="13">
        <f>G6*0.4</f>
        <v>31.96</v>
      </c>
      <c r="I6" s="16">
        <v>87.12</v>
      </c>
      <c r="J6" s="19">
        <f>I6*0.6</f>
        <v>52.272</v>
      </c>
      <c r="K6" s="20">
        <f>H6+J6</f>
        <v>84.232</v>
      </c>
      <c r="L6" s="21"/>
    </row>
    <row r="7" customFormat="1" ht="25" customHeight="1" spans="1:12">
      <c r="A7" s="11">
        <v>2</v>
      </c>
      <c r="B7" s="12" t="s">
        <v>13</v>
      </c>
      <c r="C7" s="13" t="s">
        <v>26</v>
      </c>
      <c r="D7" s="13" t="s">
        <v>15</v>
      </c>
      <c r="E7" s="13" t="s">
        <v>27</v>
      </c>
      <c r="F7" s="12" t="s">
        <v>24</v>
      </c>
      <c r="G7" s="13" t="s">
        <v>28</v>
      </c>
      <c r="H7" s="13">
        <f>G7*0.4</f>
        <v>29.94</v>
      </c>
      <c r="I7" s="16">
        <v>87.74</v>
      </c>
      <c r="J7" s="19">
        <f>I7*0.6</f>
        <v>52.644</v>
      </c>
      <c r="K7" s="20">
        <f>H7+J7</f>
        <v>82.584</v>
      </c>
      <c r="L7" s="21"/>
    </row>
    <row r="8" customFormat="1" ht="25" customHeight="1" spans="1:12">
      <c r="A8" s="11">
        <v>3</v>
      </c>
      <c r="B8" s="12" t="s">
        <v>13</v>
      </c>
      <c r="C8" s="13" t="s">
        <v>29</v>
      </c>
      <c r="D8" s="13" t="s">
        <v>15</v>
      </c>
      <c r="E8" s="13" t="s">
        <v>30</v>
      </c>
      <c r="F8" s="12" t="s">
        <v>24</v>
      </c>
      <c r="G8" s="13" t="s">
        <v>31</v>
      </c>
      <c r="H8" s="13">
        <f>G8*0.4</f>
        <v>29.04</v>
      </c>
      <c r="I8" s="16">
        <v>88.4</v>
      </c>
      <c r="J8" s="19">
        <f>I8*0.6</f>
        <v>53.04</v>
      </c>
      <c r="K8" s="20">
        <f>H8+J8</f>
        <v>82.08</v>
      </c>
      <c r="L8" s="21"/>
    </row>
    <row r="9" customFormat="1" ht="25" customHeight="1" spans="1:12">
      <c r="A9" s="11">
        <v>4</v>
      </c>
      <c r="B9" s="12" t="s">
        <v>13</v>
      </c>
      <c r="C9" s="13" t="s">
        <v>32</v>
      </c>
      <c r="D9" s="13" t="s">
        <v>15</v>
      </c>
      <c r="E9" s="13" t="s">
        <v>33</v>
      </c>
      <c r="F9" s="12" t="s">
        <v>24</v>
      </c>
      <c r="G9" s="13" t="s">
        <v>34</v>
      </c>
      <c r="H9" s="13">
        <f>G9*0.4</f>
        <v>29.14</v>
      </c>
      <c r="I9" s="16">
        <v>86.32</v>
      </c>
      <c r="J9" s="19">
        <f>I9*0.6</f>
        <v>51.792</v>
      </c>
      <c r="K9" s="20">
        <f>H9+J9</f>
        <v>80.932</v>
      </c>
      <c r="L9" s="21"/>
    </row>
    <row r="10" customFormat="1" ht="25" customHeight="1" spans="1:12">
      <c r="A10" s="11"/>
      <c r="B10" s="12"/>
      <c r="C10" s="14"/>
      <c r="D10" s="14"/>
      <c r="E10" s="14"/>
      <c r="F10" s="15"/>
      <c r="G10" s="14"/>
      <c r="H10" s="13"/>
      <c r="I10" s="17"/>
      <c r="J10" s="22"/>
      <c r="K10" s="23"/>
      <c r="L10" s="21"/>
    </row>
    <row r="11" customFormat="1" ht="25" customHeight="1" spans="1:12">
      <c r="A11" s="11">
        <v>1</v>
      </c>
      <c r="B11" s="12" t="s">
        <v>13</v>
      </c>
      <c r="C11" s="13" t="s">
        <v>35</v>
      </c>
      <c r="D11" s="13" t="s">
        <v>15</v>
      </c>
      <c r="E11" s="13" t="s">
        <v>36</v>
      </c>
      <c r="F11" s="12" t="s">
        <v>37</v>
      </c>
      <c r="G11" s="13" t="s">
        <v>38</v>
      </c>
      <c r="H11" s="13">
        <f>G11*0.4</f>
        <v>27.08</v>
      </c>
      <c r="I11" s="16">
        <v>86.8</v>
      </c>
      <c r="J11" s="19">
        <f>I11*0.6</f>
        <v>52.08</v>
      </c>
      <c r="K11" s="20">
        <f>H11+J11</f>
        <v>79.16</v>
      </c>
      <c r="L11" s="21"/>
    </row>
    <row r="12" customFormat="1" ht="25" customHeight="1" spans="1:12">
      <c r="A12" s="11"/>
      <c r="B12" s="12"/>
      <c r="C12" s="13"/>
      <c r="D12" s="13"/>
      <c r="E12" s="13"/>
      <c r="F12" s="12"/>
      <c r="G12" s="13"/>
      <c r="H12" s="13"/>
      <c r="I12" s="16"/>
      <c r="J12" s="19"/>
      <c r="K12" s="20"/>
      <c r="L12" s="21"/>
    </row>
    <row r="13" s="2" customFormat="1" ht="25" customHeight="1" spans="1:12">
      <c r="A13" s="11">
        <v>1</v>
      </c>
      <c r="B13" s="16" t="s">
        <v>39</v>
      </c>
      <c r="C13" s="13" t="s">
        <v>40</v>
      </c>
      <c r="D13" s="13" t="s">
        <v>15</v>
      </c>
      <c r="E13" s="13" t="s">
        <v>41</v>
      </c>
      <c r="F13" s="13" t="s">
        <v>17</v>
      </c>
      <c r="G13" s="13" t="s">
        <v>42</v>
      </c>
      <c r="H13" s="13">
        <f t="shared" ref="H13:H55" si="0">G13*0.4</f>
        <v>29.02</v>
      </c>
      <c r="I13" s="16">
        <v>88.2</v>
      </c>
      <c r="J13" s="19">
        <f t="shared" ref="J13:J73" si="1">I13*0.6</f>
        <v>52.92</v>
      </c>
      <c r="K13" s="20">
        <f t="shared" ref="K13:K73" si="2">H13+J13</f>
        <v>81.94</v>
      </c>
      <c r="L13" s="21"/>
    </row>
    <row r="14" s="2" customFormat="1" ht="25" customHeight="1" spans="1:12">
      <c r="A14" s="11">
        <v>2</v>
      </c>
      <c r="B14" s="16" t="s">
        <v>39</v>
      </c>
      <c r="C14" s="13" t="s">
        <v>43</v>
      </c>
      <c r="D14" s="13" t="s">
        <v>15</v>
      </c>
      <c r="E14" s="13" t="s">
        <v>44</v>
      </c>
      <c r="F14" s="13" t="s">
        <v>17</v>
      </c>
      <c r="G14" s="13" t="s">
        <v>45</v>
      </c>
      <c r="H14" s="13">
        <f t="shared" si="0"/>
        <v>28.66</v>
      </c>
      <c r="I14" s="16">
        <v>86.8</v>
      </c>
      <c r="J14" s="19">
        <f t="shared" si="1"/>
        <v>52.08</v>
      </c>
      <c r="K14" s="20">
        <f t="shared" si="2"/>
        <v>80.74</v>
      </c>
      <c r="L14" s="21"/>
    </row>
    <row r="15" s="2" customFormat="1" ht="25" customHeight="1" spans="1:12">
      <c r="A15" s="11">
        <v>3</v>
      </c>
      <c r="B15" s="16" t="s">
        <v>39</v>
      </c>
      <c r="C15" s="13" t="s">
        <v>46</v>
      </c>
      <c r="D15" s="13" t="s">
        <v>15</v>
      </c>
      <c r="E15" s="13" t="s">
        <v>47</v>
      </c>
      <c r="F15" s="13" t="s">
        <v>17</v>
      </c>
      <c r="G15" s="13" t="s">
        <v>48</v>
      </c>
      <c r="H15" s="13">
        <f t="shared" si="0"/>
        <v>28.12</v>
      </c>
      <c r="I15" s="16">
        <v>87.6</v>
      </c>
      <c r="J15" s="19">
        <f t="shared" si="1"/>
        <v>52.56</v>
      </c>
      <c r="K15" s="20">
        <f t="shared" si="2"/>
        <v>80.68</v>
      </c>
      <c r="L15" s="21"/>
    </row>
    <row r="16" s="2" customFormat="1" ht="25" customHeight="1" spans="1:12">
      <c r="A16" s="11">
        <v>4</v>
      </c>
      <c r="B16" s="16" t="s">
        <v>39</v>
      </c>
      <c r="C16" s="13" t="s">
        <v>49</v>
      </c>
      <c r="D16" s="13" t="s">
        <v>15</v>
      </c>
      <c r="E16" s="13" t="s">
        <v>50</v>
      </c>
      <c r="F16" s="13" t="s">
        <v>17</v>
      </c>
      <c r="G16" s="13" t="s">
        <v>51</v>
      </c>
      <c r="H16" s="13">
        <f t="shared" si="0"/>
        <v>26.62</v>
      </c>
      <c r="I16" s="16">
        <v>89</v>
      </c>
      <c r="J16" s="19">
        <f t="shared" si="1"/>
        <v>53.4</v>
      </c>
      <c r="K16" s="20">
        <f t="shared" si="2"/>
        <v>80.02</v>
      </c>
      <c r="L16" s="21"/>
    </row>
    <row r="17" s="2" customFormat="1" ht="25" customHeight="1" spans="1:12">
      <c r="A17" s="11">
        <v>5</v>
      </c>
      <c r="B17" s="16" t="s">
        <v>39</v>
      </c>
      <c r="C17" s="13" t="s">
        <v>52</v>
      </c>
      <c r="D17" s="13" t="s">
        <v>15</v>
      </c>
      <c r="E17" s="13" t="s">
        <v>53</v>
      </c>
      <c r="F17" s="13" t="s">
        <v>17</v>
      </c>
      <c r="G17" s="13" t="s">
        <v>54</v>
      </c>
      <c r="H17" s="13">
        <f t="shared" si="0"/>
        <v>27.92</v>
      </c>
      <c r="I17" s="16">
        <v>86.6</v>
      </c>
      <c r="J17" s="19">
        <f t="shared" si="1"/>
        <v>51.96</v>
      </c>
      <c r="K17" s="20">
        <f t="shared" si="2"/>
        <v>79.88</v>
      </c>
      <c r="L17" s="21"/>
    </row>
    <row r="18" s="2" customFormat="1" ht="25" customHeight="1" spans="1:12">
      <c r="A18" s="11">
        <v>6</v>
      </c>
      <c r="B18" s="16" t="s">
        <v>39</v>
      </c>
      <c r="C18" s="13" t="s">
        <v>55</v>
      </c>
      <c r="D18" s="13" t="s">
        <v>15</v>
      </c>
      <c r="E18" s="13" t="s">
        <v>56</v>
      </c>
      <c r="F18" s="13" t="s">
        <v>17</v>
      </c>
      <c r="G18" s="13" t="s">
        <v>57</v>
      </c>
      <c r="H18" s="13">
        <f t="shared" si="0"/>
        <v>28.32</v>
      </c>
      <c r="I18" s="16">
        <v>85.6</v>
      </c>
      <c r="J18" s="19">
        <f t="shared" si="1"/>
        <v>51.36</v>
      </c>
      <c r="K18" s="20">
        <f t="shared" si="2"/>
        <v>79.68</v>
      </c>
      <c r="L18" s="21"/>
    </row>
    <row r="19" s="2" customFormat="1" ht="25" customHeight="1" spans="1:12">
      <c r="A19" s="11">
        <v>7</v>
      </c>
      <c r="B19" s="16" t="s">
        <v>39</v>
      </c>
      <c r="C19" s="13" t="s">
        <v>58</v>
      </c>
      <c r="D19" s="13" t="s">
        <v>15</v>
      </c>
      <c r="E19" s="13" t="s">
        <v>59</v>
      </c>
      <c r="F19" s="13" t="s">
        <v>17</v>
      </c>
      <c r="G19" s="13" t="s">
        <v>60</v>
      </c>
      <c r="H19" s="13">
        <f t="shared" si="0"/>
        <v>26.6</v>
      </c>
      <c r="I19" s="16">
        <v>88.2</v>
      </c>
      <c r="J19" s="19">
        <f t="shared" si="1"/>
        <v>52.92</v>
      </c>
      <c r="K19" s="20">
        <f t="shared" si="2"/>
        <v>79.52</v>
      </c>
      <c r="L19" s="21"/>
    </row>
    <row r="20" s="2" customFormat="1" ht="25" customHeight="1" spans="1:12">
      <c r="A20" s="11">
        <v>8</v>
      </c>
      <c r="B20" s="16" t="s">
        <v>39</v>
      </c>
      <c r="C20" s="13" t="s">
        <v>61</v>
      </c>
      <c r="D20" s="13" t="s">
        <v>15</v>
      </c>
      <c r="E20" s="13" t="s">
        <v>62</v>
      </c>
      <c r="F20" s="13" t="s">
        <v>17</v>
      </c>
      <c r="G20" s="13" t="s">
        <v>63</v>
      </c>
      <c r="H20" s="13">
        <f t="shared" si="0"/>
        <v>26.1</v>
      </c>
      <c r="I20" s="16">
        <v>88.6</v>
      </c>
      <c r="J20" s="19">
        <f t="shared" si="1"/>
        <v>53.16</v>
      </c>
      <c r="K20" s="20">
        <f t="shared" si="2"/>
        <v>79.26</v>
      </c>
      <c r="L20" s="21"/>
    </row>
    <row r="21" s="2" customFormat="1" ht="25" customHeight="1" spans="1:12">
      <c r="A21" s="11">
        <v>9</v>
      </c>
      <c r="B21" s="16" t="s">
        <v>39</v>
      </c>
      <c r="C21" s="13" t="s">
        <v>64</v>
      </c>
      <c r="D21" s="13" t="s">
        <v>15</v>
      </c>
      <c r="E21" s="13" t="s">
        <v>65</v>
      </c>
      <c r="F21" s="13" t="s">
        <v>17</v>
      </c>
      <c r="G21" s="13" t="s">
        <v>66</v>
      </c>
      <c r="H21" s="13">
        <f t="shared" si="0"/>
        <v>27.62</v>
      </c>
      <c r="I21" s="16">
        <v>86</v>
      </c>
      <c r="J21" s="19">
        <f t="shared" si="1"/>
        <v>51.6</v>
      </c>
      <c r="K21" s="20">
        <f t="shared" si="2"/>
        <v>79.22</v>
      </c>
      <c r="L21" s="21"/>
    </row>
    <row r="22" s="3" customFormat="1" ht="25" customHeight="1" spans="1:12">
      <c r="A22" s="11">
        <v>10</v>
      </c>
      <c r="B22" s="16" t="s">
        <v>39</v>
      </c>
      <c r="C22" s="13" t="s">
        <v>67</v>
      </c>
      <c r="D22" s="13" t="s">
        <v>15</v>
      </c>
      <c r="E22" s="13" t="s">
        <v>68</v>
      </c>
      <c r="F22" s="13" t="s">
        <v>17</v>
      </c>
      <c r="G22" s="13" t="s">
        <v>60</v>
      </c>
      <c r="H22" s="13">
        <f t="shared" si="0"/>
        <v>26.6</v>
      </c>
      <c r="I22" s="16">
        <v>87.4</v>
      </c>
      <c r="J22" s="19">
        <f t="shared" si="1"/>
        <v>52.44</v>
      </c>
      <c r="K22" s="20">
        <f t="shared" si="2"/>
        <v>79.04</v>
      </c>
      <c r="L22" s="21"/>
    </row>
    <row r="23" s="2" customFormat="1" ht="25" customHeight="1" spans="1:12">
      <c r="A23" s="11">
        <v>11</v>
      </c>
      <c r="B23" s="16" t="s">
        <v>39</v>
      </c>
      <c r="C23" s="13" t="s">
        <v>69</v>
      </c>
      <c r="D23" s="13" t="s">
        <v>15</v>
      </c>
      <c r="E23" s="13" t="s">
        <v>70</v>
      </c>
      <c r="F23" s="13" t="s">
        <v>17</v>
      </c>
      <c r="G23" s="13" t="s">
        <v>71</v>
      </c>
      <c r="H23" s="13">
        <f t="shared" si="0"/>
        <v>28.58</v>
      </c>
      <c r="I23" s="16">
        <v>83.8</v>
      </c>
      <c r="J23" s="19">
        <f t="shared" si="1"/>
        <v>50.28</v>
      </c>
      <c r="K23" s="20">
        <f t="shared" si="2"/>
        <v>78.86</v>
      </c>
      <c r="L23" s="21"/>
    </row>
    <row r="24" s="2" customFormat="1" ht="25" customHeight="1" spans="1:12">
      <c r="A24" s="11">
        <v>12</v>
      </c>
      <c r="B24" s="16" t="s">
        <v>39</v>
      </c>
      <c r="C24" s="13" t="s">
        <v>72</v>
      </c>
      <c r="D24" s="13" t="s">
        <v>15</v>
      </c>
      <c r="E24" s="13" t="s">
        <v>73</v>
      </c>
      <c r="F24" s="13" t="s">
        <v>17</v>
      </c>
      <c r="G24" s="13" t="s">
        <v>74</v>
      </c>
      <c r="H24" s="13">
        <f t="shared" si="0"/>
        <v>27.24</v>
      </c>
      <c r="I24" s="16">
        <v>85.8</v>
      </c>
      <c r="J24" s="19">
        <f t="shared" si="1"/>
        <v>51.48</v>
      </c>
      <c r="K24" s="20">
        <f t="shared" si="2"/>
        <v>78.72</v>
      </c>
      <c r="L24" s="21"/>
    </row>
    <row r="25" s="2" customFormat="1" ht="25" customHeight="1" spans="1:12">
      <c r="A25" s="11">
        <v>13</v>
      </c>
      <c r="B25" s="16" t="s">
        <v>39</v>
      </c>
      <c r="C25" s="13" t="s">
        <v>75</v>
      </c>
      <c r="D25" s="13" t="s">
        <v>15</v>
      </c>
      <c r="E25" s="13" t="s">
        <v>76</v>
      </c>
      <c r="F25" s="13" t="s">
        <v>17</v>
      </c>
      <c r="G25" s="13" t="s">
        <v>77</v>
      </c>
      <c r="H25" s="13">
        <f t="shared" si="0"/>
        <v>26.04</v>
      </c>
      <c r="I25" s="16">
        <v>87.8</v>
      </c>
      <c r="J25" s="19">
        <f t="shared" si="1"/>
        <v>52.68</v>
      </c>
      <c r="K25" s="20">
        <f t="shared" si="2"/>
        <v>78.72</v>
      </c>
      <c r="L25" s="21"/>
    </row>
    <row r="26" s="2" customFormat="1" ht="25" customHeight="1" spans="1:12">
      <c r="A26" s="11">
        <v>14</v>
      </c>
      <c r="B26" s="16" t="s">
        <v>39</v>
      </c>
      <c r="C26" s="13" t="s">
        <v>78</v>
      </c>
      <c r="D26" s="13" t="s">
        <v>15</v>
      </c>
      <c r="E26" s="13" t="s">
        <v>79</v>
      </c>
      <c r="F26" s="13" t="s">
        <v>17</v>
      </c>
      <c r="G26" s="13" t="s">
        <v>80</v>
      </c>
      <c r="H26" s="13">
        <f t="shared" si="0"/>
        <v>26.26</v>
      </c>
      <c r="I26" s="16">
        <v>87.2</v>
      </c>
      <c r="J26" s="19">
        <f t="shared" si="1"/>
        <v>52.32</v>
      </c>
      <c r="K26" s="20">
        <f t="shared" si="2"/>
        <v>78.58</v>
      </c>
      <c r="L26" s="21"/>
    </row>
    <row r="27" s="2" customFormat="1" ht="25" customHeight="1" spans="1:12">
      <c r="A27" s="11">
        <v>15</v>
      </c>
      <c r="B27" s="16" t="s">
        <v>39</v>
      </c>
      <c r="C27" s="13" t="s">
        <v>81</v>
      </c>
      <c r="D27" s="13" t="s">
        <v>15</v>
      </c>
      <c r="E27" s="13" t="s">
        <v>82</v>
      </c>
      <c r="F27" s="13" t="s">
        <v>17</v>
      </c>
      <c r="G27" s="13" t="s">
        <v>83</v>
      </c>
      <c r="H27" s="13">
        <f t="shared" si="0"/>
        <v>26.24</v>
      </c>
      <c r="I27" s="16">
        <v>87.2</v>
      </c>
      <c r="J27" s="19">
        <f t="shared" si="1"/>
        <v>52.32</v>
      </c>
      <c r="K27" s="20">
        <f t="shared" si="2"/>
        <v>78.56</v>
      </c>
      <c r="L27" s="21"/>
    </row>
    <row r="28" s="2" customFormat="1" ht="25" customHeight="1" spans="1:12">
      <c r="A28" s="11">
        <v>16</v>
      </c>
      <c r="B28" s="16" t="s">
        <v>39</v>
      </c>
      <c r="C28" s="13" t="s">
        <v>84</v>
      </c>
      <c r="D28" s="13" t="s">
        <v>15</v>
      </c>
      <c r="E28" s="13" t="s">
        <v>85</v>
      </c>
      <c r="F28" s="13" t="s">
        <v>17</v>
      </c>
      <c r="G28" s="13" t="s">
        <v>86</v>
      </c>
      <c r="H28" s="13">
        <f t="shared" si="0"/>
        <v>28.34</v>
      </c>
      <c r="I28" s="16">
        <v>83.6</v>
      </c>
      <c r="J28" s="19">
        <f t="shared" si="1"/>
        <v>50.16</v>
      </c>
      <c r="K28" s="20">
        <f t="shared" si="2"/>
        <v>78.5</v>
      </c>
      <c r="L28" s="21"/>
    </row>
    <row r="29" s="2" customFormat="1" ht="25" customHeight="1" spans="1:12">
      <c r="A29" s="11">
        <v>17</v>
      </c>
      <c r="B29" s="16" t="s">
        <v>39</v>
      </c>
      <c r="C29" s="13" t="s">
        <v>87</v>
      </c>
      <c r="D29" s="13" t="s">
        <v>15</v>
      </c>
      <c r="E29" s="13" t="s">
        <v>88</v>
      </c>
      <c r="F29" s="13" t="s">
        <v>17</v>
      </c>
      <c r="G29" s="13" t="s">
        <v>89</v>
      </c>
      <c r="H29" s="13">
        <f t="shared" si="0"/>
        <v>25.62</v>
      </c>
      <c r="I29" s="16">
        <v>88</v>
      </c>
      <c r="J29" s="19">
        <f t="shared" si="1"/>
        <v>52.8</v>
      </c>
      <c r="K29" s="20">
        <f t="shared" si="2"/>
        <v>78.42</v>
      </c>
      <c r="L29" s="21"/>
    </row>
    <row r="30" s="2" customFormat="1" ht="25" customHeight="1" spans="1:12">
      <c r="A30" s="11">
        <v>18</v>
      </c>
      <c r="B30" s="16" t="s">
        <v>39</v>
      </c>
      <c r="C30" s="13" t="s">
        <v>90</v>
      </c>
      <c r="D30" s="13" t="s">
        <v>15</v>
      </c>
      <c r="E30" s="13" t="s">
        <v>91</v>
      </c>
      <c r="F30" s="13" t="s">
        <v>17</v>
      </c>
      <c r="G30" s="13" t="s">
        <v>92</v>
      </c>
      <c r="H30" s="13">
        <f t="shared" si="0"/>
        <v>27.04</v>
      </c>
      <c r="I30" s="16">
        <v>85.6</v>
      </c>
      <c r="J30" s="19">
        <f t="shared" si="1"/>
        <v>51.36</v>
      </c>
      <c r="K30" s="20">
        <f t="shared" si="2"/>
        <v>78.4</v>
      </c>
      <c r="L30" s="21"/>
    </row>
    <row r="31" s="2" customFormat="1" ht="25" customHeight="1" spans="1:12">
      <c r="A31" s="11">
        <v>19</v>
      </c>
      <c r="B31" s="16" t="s">
        <v>39</v>
      </c>
      <c r="C31" s="13" t="s">
        <v>93</v>
      </c>
      <c r="D31" s="13" t="s">
        <v>15</v>
      </c>
      <c r="E31" s="13" t="s">
        <v>94</v>
      </c>
      <c r="F31" s="13" t="s">
        <v>17</v>
      </c>
      <c r="G31" s="13" t="s">
        <v>95</v>
      </c>
      <c r="H31" s="13">
        <f t="shared" si="0"/>
        <v>26.9</v>
      </c>
      <c r="I31" s="16">
        <v>85.8</v>
      </c>
      <c r="J31" s="19">
        <f t="shared" si="1"/>
        <v>51.48</v>
      </c>
      <c r="K31" s="20">
        <f t="shared" si="2"/>
        <v>78.38</v>
      </c>
      <c r="L31" s="21"/>
    </row>
    <row r="32" s="2" customFormat="1" ht="25" customHeight="1" spans="1:12">
      <c r="A32" s="11">
        <v>20</v>
      </c>
      <c r="B32" s="16" t="s">
        <v>39</v>
      </c>
      <c r="C32" s="13" t="s">
        <v>96</v>
      </c>
      <c r="D32" s="13" t="s">
        <v>15</v>
      </c>
      <c r="E32" s="13" t="s">
        <v>97</v>
      </c>
      <c r="F32" s="13" t="s">
        <v>17</v>
      </c>
      <c r="G32" s="13" t="s">
        <v>98</v>
      </c>
      <c r="H32" s="13">
        <f t="shared" si="0"/>
        <v>25.92</v>
      </c>
      <c r="I32" s="16">
        <v>87.4</v>
      </c>
      <c r="J32" s="19">
        <f t="shared" si="1"/>
        <v>52.44</v>
      </c>
      <c r="K32" s="20">
        <f t="shared" si="2"/>
        <v>78.36</v>
      </c>
      <c r="L32" s="21"/>
    </row>
    <row r="33" s="2" customFormat="1" ht="25" customHeight="1" spans="1:12">
      <c r="A33" s="11">
        <v>21</v>
      </c>
      <c r="B33" s="16" t="s">
        <v>39</v>
      </c>
      <c r="C33" s="13" t="s">
        <v>99</v>
      </c>
      <c r="D33" s="13" t="s">
        <v>100</v>
      </c>
      <c r="E33" s="13" t="s">
        <v>101</v>
      </c>
      <c r="F33" s="13" t="s">
        <v>17</v>
      </c>
      <c r="G33" s="13" t="s">
        <v>102</v>
      </c>
      <c r="H33" s="13">
        <f t="shared" si="0"/>
        <v>25.16</v>
      </c>
      <c r="I33" s="16">
        <v>88.4</v>
      </c>
      <c r="J33" s="19">
        <f t="shared" si="1"/>
        <v>53.04</v>
      </c>
      <c r="K33" s="20">
        <f t="shared" si="2"/>
        <v>78.2</v>
      </c>
      <c r="L33" s="21"/>
    </row>
    <row r="34" s="2" customFormat="1" ht="25" customHeight="1" spans="1:12">
      <c r="A34" s="11">
        <v>22</v>
      </c>
      <c r="B34" s="17" t="s">
        <v>39</v>
      </c>
      <c r="C34" s="14" t="s">
        <v>103</v>
      </c>
      <c r="D34" s="14" t="s">
        <v>15</v>
      </c>
      <c r="E34" s="14" t="s">
        <v>104</v>
      </c>
      <c r="F34" s="14" t="s">
        <v>17</v>
      </c>
      <c r="G34" s="14" t="s">
        <v>105</v>
      </c>
      <c r="H34" s="13">
        <f t="shared" si="0"/>
        <v>24.44</v>
      </c>
      <c r="I34" s="17">
        <v>89.6</v>
      </c>
      <c r="J34" s="19">
        <f t="shared" si="1"/>
        <v>53.76</v>
      </c>
      <c r="K34" s="20">
        <f t="shared" si="2"/>
        <v>78.2</v>
      </c>
      <c r="L34" s="24"/>
    </row>
    <row r="35" s="2" customFormat="1" ht="25" customHeight="1" spans="1:12">
      <c r="A35" s="11">
        <v>23</v>
      </c>
      <c r="B35" s="16" t="s">
        <v>39</v>
      </c>
      <c r="C35" s="13" t="s">
        <v>106</v>
      </c>
      <c r="D35" s="13" t="s">
        <v>15</v>
      </c>
      <c r="E35" s="13" t="s">
        <v>107</v>
      </c>
      <c r="F35" s="13" t="s">
        <v>17</v>
      </c>
      <c r="G35" s="13" t="s">
        <v>108</v>
      </c>
      <c r="H35" s="13">
        <f t="shared" si="0"/>
        <v>25.64</v>
      </c>
      <c r="I35" s="16">
        <v>87.6</v>
      </c>
      <c r="J35" s="19">
        <f t="shared" si="1"/>
        <v>52.56</v>
      </c>
      <c r="K35" s="20">
        <f t="shared" si="2"/>
        <v>78.2</v>
      </c>
      <c r="L35" s="21"/>
    </row>
    <row r="36" s="2" customFormat="1" ht="25" customHeight="1" spans="1:12">
      <c r="A36" s="11">
        <v>24</v>
      </c>
      <c r="B36" s="16" t="s">
        <v>39</v>
      </c>
      <c r="C36" s="13" t="s">
        <v>109</v>
      </c>
      <c r="D36" s="13" t="s">
        <v>15</v>
      </c>
      <c r="E36" s="13" t="s">
        <v>110</v>
      </c>
      <c r="F36" s="13" t="s">
        <v>17</v>
      </c>
      <c r="G36" s="13" t="s">
        <v>111</v>
      </c>
      <c r="H36" s="13">
        <f t="shared" si="0"/>
        <v>26.7</v>
      </c>
      <c r="I36" s="16">
        <v>85.8</v>
      </c>
      <c r="J36" s="19">
        <f t="shared" si="1"/>
        <v>51.48</v>
      </c>
      <c r="K36" s="20">
        <f t="shared" si="2"/>
        <v>78.18</v>
      </c>
      <c r="L36" s="21"/>
    </row>
    <row r="37" s="2" customFormat="1" ht="25" customHeight="1" spans="1:12">
      <c r="A37" s="11">
        <v>25</v>
      </c>
      <c r="B37" s="16" t="s">
        <v>39</v>
      </c>
      <c r="C37" s="13" t="s">
        <v>112</v>
      </c>
      <c r="D37" s="13" t="s">
        <v>15</v>
      </c>
      <c r="E37" s="13" t="s">
        <v>113</v>
      </c>
      <c r="F37" s="13" t="s">
        <v>17</v>
      </c>
      <c r="G37" s="13" t="s">
        <v>114</v>
      </c>
      <c r="H37" s="13">
        <f t="shared" si="0"/>
        <v>26.58</v>
      </c>
      <c r="I37" s="16">
        <v>86</v>
      </c>
      <c r="J37" s="19">
        <f t="shared" si="1"/>
        <v>51.6</v>
      </c>
      <c r="K37" s="20">
        <f t="shared" si="2"/>
        <v>78.18</v>
      </c>
      <c r="L37" s="21"/>
    </row>
    <row r="38" s="2" customFormat="1" ht="25" customHeight="1" spans="1:12">
      <c r="A38" s="11">
        <v>26</v>
      </c>
      <c r="B38" s="16" t="s">
        <v>39</v>
      </c>
      <c r="C38" s="13" t="s">
        <v>115</v>
      </c>
      <c r="D38" s="13" t="s">
        <v>15</v>
      </c>
      <c r="E38" s="13" t="s">
        <v>116</v>
      </c>
      <c r="F38" s="13" t="s">
        <v>17</v>
      </c>
      <c r="G38" s="13" t="s">
        <v>117</v>
      </c>
      <c r="H38" s="13">
        <f t="shared" si="0"/>
        <v>26.8</v>
      </c>
      <c r="I38" s="16">
        <v>85.6</v>
      </c>
      <c r="J38" s="19">
        <f t="shared" si="1"/>
        <v>51.36</v>
      </c>
      <c r="K38" s="20">
        <f t="shared" si="2"/>
        <v>78.16</v>
      </c>
      <c r="L38" s="21"/>
    </row>
    <row r="39" s="2" customFormat="1" ht="25" customHeight="1" spans="1:12">
      <c r="A39" s="11">
        <v>27</v>
      </c>
      <c r="B39" s="17" t="s">
        <v>39</v>
      </c>
      <c r="C39" s="14" t="s">
        <v>118</v>
      </c>
      <c r="D39" s="14" t="s">
        <v>15</v>
      </c>
      <c r="E39" s="14" t="s">
        <v>119</v>
      </c>
      <c r="F39" s="14" t="s">
        <v>17</v>
      </c>
      <c r="G39" s="14" t="s">
        <v>120</v>
      </c>
      <c r="H39" s="13">
        <f t="shared" si="0"/>
        <v>24.52</v>
      </c>
      <c r="I39" s="17">
        <v>89.4</v>
      </c>
      <c r="J39" s="19">
        <f t="shared" si="1"/>
        <v>53.64</v>
      </c>
      <c r="K39" s="20">
        <f t="shared" si="2"/>
        <v>78.16</v>
      </c>
      <c r="L39" s="24"/>
    </row>
    <row r="40" s="2" customFormat="1" ht="25" customHeight="1" spans="1:12">
      <c r="A40" s="11">
        <v>28</v>
      </c>
      <c r="B40" s="16" t="s">
        <v>39</v>
      </c>
      <c r="C40" s="13" t="s">
        <v>121</v>
      </c>
      <c r="D40" s="13" t="s">
        <v>15</v>
      </c>
      <c r="E40" s="13" t="s">
        <v>122</v>
      </c>
      <c r="F40" s="13" t="s">
        <v>17</v>
      </c>
      <c r="G40" s="13" t="s">
        <v>123</v>
      </c>
      <c r="H40" s="13">
        <f t="shared" si="0"/>
        <v>27.32</v>
      </c>
      <c r="I40" s="16">
        <v>84.6</v>
      </c>
      <c r="J40" s="19">
        <f t="shared" si="1"/>
        <v>50.76</v>
      </c>
      <c r="K40" s="20">
        <f t="shared" si="2"/>
        <v>78.08</v>
      </c>
      <c r="L40" s="21"/>
    </row>
    <row r="41" s="2" customFormat="1" ht="25" customHeight="1" spans="1:12">
      <c r="A41" s="11">
        <v>29</v>
      </c>
      <c r="B41" s="16" t="s">
        <v>39</v>
      </c>
      <c r="C41" s="13" t="s">
        <v>124</v>
      </c>
      <c r="D41" s="13" t="s">
        <v>15</v>
      </c>
      <c r="E41" s="13" t="s">
        <v>125</v>
      </c>
      <c r="F41" s="13" t="s">
        <v>17</v>
      </c>
      <c r="G41" s="13" t="s">
        <v>114</v>
      </c>
      <c r="H41" s="13">
        <f t="shared" si="0"/>
        <v>26.58</v>
      </c>
      <c r="I41" s="16">
        <v>85.8</v>
      </c>
      <c r="J41" s="19">
        <f t="shared" si="1"/>
        <v>51.48</v>
      </c>
      <c r="K41" s="20">
        <f t="shared" si="2"/>
        <v>78.06</v>
      </c>
      <c r="L41" s="21"/>
    </row>
    <row r="42" s="2" customFormat="1" ht="25" customHeight="1" spans="1:12">
      <c r="A42" s="11">
        <v>30</v>
      </c>
      <c r="B42" s="16" t="s">
        <v>39</v>
      </c>
      <c r="C42" s="13" t="s">
        <v>126</v>
      </c>
      <c r="D42" s="13" t="s">
        <v>15</v>
      </c>
      <c r="E42" s="13" t="s">
        <v>127</v>
      </c>
      <c r="F42" s="13" t="s">
        <v>17</v>
      </c>
      <c r="G42" s="13" t="s">
        <v>128</v>
      </c>
      <c r="H42" s="13">
        <f t="shared" si="0"/>
        <v>26.08</v>
      </c>
      <c r="I42" s="16">
        <v>86.4</v>
      </c>
      <c r="J42" s="19">
        <f t="shared" si="1"/>
        <v>51.84</v>
      </c>
      <c r="K42" s="20">
        <f t="shared" si="2"/>
        <v>77.92</v>
      </c>
      <c r="L42" s="21"/>
    </row>
    <row r="43" s="2" customFormat="1" ht="25" customHeight="1" spans="1:12">
      <c r="A43" s="11">
        <v>31</v>
      </c>
      <c r="B43" s="16" t="s">
        <v>39</v>
      </c>
      <c r="C43" s="13" t="s">
        <v>129</v>
      </c>
      <c r="D43" s="13" t="s">
        <v>15</v>
      </c>
      <c r="E43" s="13" t="s">
        <v>130</v>
      </c>
      <c r="F43" s="13" t="s">
        <v>17</v>
      </c>
      <c r="G43" s="13" t="s">
        <v>131</v>
      </c>
      <c r="H43" s="13">
        <f t="shared" si="0"/>
        <v>25.12</v>
      </c>
      <c r="I43" s="16">
        <v>88</v>
      </c>
      <c r="J43" s="19">
        <f t="shared" si="1"/>
        <v>52.8</v>
      </c>
      <c r="K43" s="20">
        <f t="shared" si="2"/>
        <v>77.92</v>
      </c>
      <c r="L43" s="21"/>
    </row>
    <row r="44" s="2" customFormat="1" ht="25" customHeight="1" spans="1:12">
      <c r="A44" s="11">
        <v>32</v>
      </c>
      <c r="B44" s="16" t="s">
        <v>39</v>
      </c>
      <c r="C44" s="13" t="s">
        <v>132</v>
      </c>
      <c r="D44" s="13" t="s">
        <v>15</v>
      </c>
      <c r="E44" s="13" t="s">
        <v>133</v>
      </c>
      <c r="F44" s="13" t="s">
        <v>17</v>
      </c>
      <c r="G44" s="13" t="s">
        <v>134</v>
      </c>
      <c r="H44" s="13">
        <f t="shared" si="0"/>
        <v>26.84</v>
      </c>
      <c r="I44" s="16">
        <v>84.8</v>
      </c>
      <c r="J44" s="19">
        <f t="shared" si="1"/>
        <v>50.88</v>
      </c>
      <c r="K44" s="20">
        <f t="shared" si="2"/>
        <v>77.72</v>
      </c>
      <c r="L44" s="21"/>
    </row>
    <row r="45" s="2" customFormat="1" ht="25" customHeight="1" spans="1:12">
      <c r="A45" s="11">
        <v>33</v>
      </c>
      <c r="B45" s="16" t="s">
        <v>39</v>
      </c>
      <c r="C45" s="13" t="s">
        <v>135</v>
      </c>
      <c r="D45" s="13" t="s">
        <v>15</v>
      </c>
      <c r="E45" s="13" t="s">
        <v>136</v>
      </c>
      <c r="F45" s="13" t="s">
        <v>17</v>
      </c>
      <c r="G45" s="13" t="s">
        <v>137</v>
      </c>
      <c r="H45" s="13">
        <f t="shared" si="0"/>
        <v>26</v>
      </c>
      <c r="I45" s="16">
        <v>86.2</v>
      </c>
      <c r="J45" s="19">
        <f t="shared" si="1"/>
        <v>51.72</v>
      </c>
      <c r="K45" s="20">
        <f t="shared" si="2"/>
        <v>77.72</v>
      </c>
      <c r="L45" s="21"/>
    </row>
    <row r="46" s="2" customFormat="1" ht="25" customHeight="1" spans="1:12">
      <c r="A46" s="11">
        <v>34</v>
      </c>
      <c r="B46" s="16" t="s">
        <v>39</v>
      </c>
      <c r="C46" s="13" t="s">
        <v>138</v>
      </c>
      <c r="D46" s="13" t="s">
        <v>15</v>
      </c>
      <c r="E46" s="13" t="s">
        <v>139</v>
      </c>
      <c r="F46" s="13" t="s">
        <v>17</v>
      </c>
      <c r="G46" s="13" t="s">
        <v>131</v>
      </c>
      <c r="H46" s="13">
        <f t="shared" si="0"/>
        <v>25.12</v>
      </c>
      <c r="I46" s="16">
        <v>87.6</v>
      </c>
      <c r="J46" s="19">
        <f t="shared" si="1"/>
        <v>52.56</v>
      </c>
      <c r="K46" s="20">
        <f t="shared" si="2"/>
        <v>77.68</v>
      </c>
      <c r="L46" s="21"/>
    </row>
    <row r="47" s="2" customFormat="1" ht="25" customHeight="1" spans="1:12">
      <c r="A47" s="11"/>
      <c r="B47" s="17"/>
      <c r="C47" s="14"/>
      <c r="D47" s="14"/>
      <c r="E47" s="14"/>
      <c r="F47" s="14"/>
      <c r="G47" s="14"/>
      <c r="H47" s="13"/>
      <c r="I47" s="17"/>
      <c r="J47" s="22"/>
      <c r="K47" s="23"/>
      <c r="L47" s="24"/>
    </row>
    <row r="48" s="2" customFormat="1" ht="25" customHeight="1" spans="1:12">
      <c r="A48" s="11">
        <v>1</v>
      </c>
      <c r="B48" s="16" t="s">
        <v>39</v>
      </c>
      <c r="C48" s="14" t="s">
        <v>140</v>
      </c>
      <c r="D48" s="14" t="s">
        <v>15</v>
      </c>
      <c r="E48" s="14" t="s">
        <v>141</v>
      </c>
      <c r="F48" s="14" t="s">
        <v>24</v>
      </c>
      <c r="G48" s="14" t="s">
        <v>142</v>
      </c>
      <c r="H48" s="13">
        <f>G48*0.4</f>
        <v>32.32</v>
      </c>
      <c r="I48" s="17">
        <v>89.18</v>
      </c>
      <c r="J48" s="19">
        <f t="shared" ref="J48:J111" si="3">I48*0.6</f>
        <v>53.508</v>
      </c>
      <c r="K48" s="20">
        <f t="shared" ref="K48:K111" si="4">H48+J48</f>
        <v>85.828</v>
      </c>
      <c r="L48" s="21"/>
    </row>
    <row r="49" s="2" customFormat="1" ht="25" customHeight="1" spans="1:12">
      <c r="A49" s="11">
        <v>2</v>
      </c>
      <c r="B49" s="16" t="s">
        <v>39</v>
      </c>
      <c r="C49" s="14" t="s">
        <v>143</v>
      </c>
      <c r="D49" s="14" t="s">
        <v>15</v>
      </c>
      <c r="E49" s="14" t="s">
        <v>144</v>
      </c>
      <c r="F49" s="14" t="s">
        <v>24</v>
      </c>
      <c r="G49" s="14" t="s">
        <v>145</v>
      </c>
      <c r="H49" s="13">
        <f>G49*0.4</f>
        <v>32.4</v>
      </c>
      <c r="I49" s="17">
        <v>88.24</v>
      </c>
      <c r="J49" s="19">
        <f t="shared" si="3"/>
        <v>52.944</v>
      </c>
      <c r="K49" s="20">
        <f t="shared" si="4"/>
        <v>85.344</v>
      </c>
      <c r="L49" s="21"/>
    </row>
    <row r="50" s="2" customFormat="1" ht="25" customHeight="1" spans="1:12">
      <c r="A50" s="11">
        <v>3</v>
      </c>
      <c r="B50" s="16" t="s">
        <v>39</v>
      </c>
      <c r="C50" s="14" t="s">
        <v>146</v>
      </c>
      <c r="D50" s="14" t="s">
        <v>15</v>
      </c>
      <c r="E50" s="14" t="s">
        <v>147</v>
      </c>
      <c r="F50" s="14" t="s">
        <v>24</v>
      </c>
      <c r="G50" s="14" t="s">
        <v>148</v>
      </c>
      <c r="H50" s="13">
        <f>G50*0.4</f>
        <v>31.16</v>
      </c>
      <c r="I50" s="17">
        <v>88.04</v>
      </c>
      <c r="J50" s="19">
        <f t="shared" si="3"/>
        <v>52.824</v>
      </c>
      <c r="K50" s="20">
        <f t="shared" si="4"/>
        <v>83.984</v>
      </c>
      <c r="L50" s="21"/>
    </row>
    <row r="51" s="2" customFormat="1" ht="25" customHeight="1" spans="1:12">
      <c r="A51" s="11">
        <v>4</v>
      </c>
      <c r="B51" s="16" t="s">
        <v>39</v>
      </c>
      <c r="C51" s="14" t="s">
        <v>149</v>
      </c>
      <c r="D51" s="14" t="s">
        <v>15</v>
      </c>
      <c r="E51" s="14" t="s">
        <v>150</v>
      </c>
      <c r="F51" s="14" t="s">
        <v>24</v>
      </c>
      <c r="G51" s="14" t="s">
        <v>151</v>
      </c>
      <c r="H51" s="13">
        <f>G51*0.4</f>
        <v>31.06</v>
      </c>
      <c r="I51" s="17">
        <v>87.76</v>
      </c>
      <c r="J51" s="19">
        <f t="shared" si="3"/>
        <v>52.656</v>
      </c>
      <c r="K51" s="20">
        <f t="shared" si="4"/>
        <v>83.716</v>
      </c>
      <c r="L51" s="21"/>
    </row>
    <row r="52" s="2" customFormat="1" ht="25" customHeight="1" spans="1:12">
      <c r="A52" s="11">
        <v>5</v>
      </c>
      <c r="B52" s="16" t="s">
        <v>39</v>
      </c>
      <c r="C52" s="14" t="s">
        <v>152</v>
      </c>
      <c r="D52" s="14" t="s">
        <v>15</v>
      </c>
      <c r="E52" s="14" t="s">
        <v>153</v>
      </c>
      <c r="F52" s="14" t="s">
        <v>24</v>
      </c>
      <c r="G52" s="14" t="s">
        <v>154</v>
      </c>
      <c r="H52" s="13">
        <f>G52*0.4</f>
        <v>31</v>
      </c>
      <c r="I52" s="17">
        <v>87.74</v>
      </c>
      <c r="J52" s="19">
        <f t="shared" si="3"/>
        <v>52.644</v>
      </c>
      <c r="K52" s="20">
        <f t="shared" si="4"/>
        <v>83.644</v>
      </c>
      <c r="L52" s="21"/>
    </row>
    <row r="53" s="2" customFormat="1" ht="25" customHeight="1" spans="1:12">
      <c r="A53" s="11">
        <v>6</v>
      </c>
      <c r="B53" s="16" t="s">
        <v>39</v>
      </c>
      <c r="C53" s="14" t="s">
        <v>155</v>
      </c>
      <c r="D53" s="14" t="s">
        <v>15</v>
      </c>
      <c r="E53" s="14" t="s">
        <v>156</v>
      </c>
      <c r="F53" s="14" t="s">
        <v>24</v>
      </c>
      <c r="G53" s="14" t="s">
        <v>157</v>
      </c>
      <c r="H53" s="13">
        <f t="shared" ref="H53:H116" si="5">G53*0.4</f>
        <v>30.76</v>
      </c>
      <c r="I53" s="17">
        <v>87.68</v>
      </c>
      <c r="J53" s="19">
        <f t="shared" si="3"/>
        <v>52.608</v>
      </c>
      <c r="K53" s="20">
        <f t="shared" si="4"/>
        <v>83.368</v>
      </c>
      <c r="L53" s="21"/>
    </row>
    <row r="54" ht="25" customHeight="1" spans="1:12">
      <c r="A54" s="11">
        <v>7</v>
      </c>
      <c r="B54" s="16" t="s">
        <v>39</v>
      </c>
      <c r="C54" s="14" t="s">
        <v>158</v>
      </c>
      <c r="D54" s="14" t="s">
        <v>15</v>
      </c>
      <c r="E54" s="14" t="s">
        <v>159</v>
      </c>
      <c r="F54" s="14" t="s">
        <v>24</v>
      </c>
      <c r="G54" s="14" t="s">
        <v>160</v>
      </c>
      <c r="H54" s="13">
        <f t="shared" si="5"/>
        <v>30.24</v>
      </c>
      <c r="I54" s="17">
        <v>88.4</v>
      </c>
      <c r="J54" s="19">
        <f t="shared" si="3"/>
        <v>53.04</v>
      </c>
      <c r="K54" s="20">
        <f t="shared" si="4"/>
        <v>83.28</v>
      </c>
      <c r="L54" s="21"/>
    </row>
    <row r="55" ht="25" customHeight="1" spans="1:12">
      <c r="A55" s="11">
        <v>8</v>
      </c>
      <c r="B55" s="16" t="s">
        <v>39</v>
      </c>
      <c r="C55" s="14" t="s">
        <v>161</v>
      </c>
      <c r="D55" s="14" t="s">
        <v>15</v>
      </c>
      <c r="E55" s="14" t="s">
        <v>162</v>
      </c>
      <c r="F55" s="14" t="s">
        <v>24</v>
      </c>
      <c r="G55" s="14" t="s">
        <v>163</v>
      </c>
      <c r="H55" s="13">
        <f t="shared" si="5"/>
        <v>30.3</v>
      </c>
      <c r="I55" s="17">
        <v>87.92</v>
      </c>
      <c r="J55" s="19">
        <f t="shared" si="3"/>
        <v>52.752</v>
      </c>
      <c r="K55" s="20">
        <f t="shared" si="4"/>
        <v>83.052</v>
      </c>
      <c r="L55" s="21"/>
    </row>
    <row r="56" ht="25" customHeight="1" spans="1:12">
      <c r="A56" s="11">
        <v>9</v>
      </c>
      <c r="B56" s="16" t="s">
        <v>39</v>
      </c>
      <c r="C56" s="14" t="s">
        <v>164</v>
      </c>
      <c r="D56" s="14" t="s">
        <v>15</v>
      </c>
      <c r="E56" s="14" t="s">
        <v>165</v>
      </c>
      <c r="F56" s="14" t="s">
        <v>24</v>
      </c>
      <c r="G56" s="14" t="s">
        <v>166</v>
      </c>
      <c r="H56" s="13">
        <f t="shared" si="5"/>
        <v>29.98</v>
      </c>
      <c r="I56" s="17">
        <v>87.76</v>
      </c>
      <c r="J56" s="19">
        <f t="shared" si="3"/>
        <v>52.656</v>
      </c>
      <c r="K56" s="20">
        <f t="shared" si="4"/>
        <v>82.636</v>
      </c>
      <c r="L56" s="21"/>
    </row>
    <row r="57" ht="25" customHeight="1" spans="1:12">
      <c r="A57" s="11">
        <v>10</v>
      </c>
      <c r="B57" s="16" t="s">
        <v>39</v>
      </c>
      <c r="C57" s="14" t="s">
        <v>167</v>
      </c>
      <c r="D57" s="14" t="s">
        <v>15</v>
      </c>
      <c r="E57" s="14" t="s">
        <v>168</v>
      </c>
      <c r="F57" s="14" t="s">
        <v>24</v>
      </c>
      <c r="G57" s="14" t="s">
        <v>169</v>
      </c>
      <c r="H57" s="13">
        <f t="shared" si="5"/>
        <v>29.06</v>
      </c>
      <c r="I57" s="17">
        <v>88.84</v>
      </c>
      <c r="J57" s="19">
        <f t="shared" si="3"/>
        <v>53.304</v>
      </c>
      <c r="K57" s="20">
        <f t="shared" si="4"/>
        <v>82.364</v>
      </c>
      <c r="L57" s="21"/>
    </row>
    <row r="58" ht="25" customHeight="1" spans="1:12">
      <c r="A58" s="11">
        <v>11</v>
      </c>
      <c r="B58" s="16" t="s">
        <v>39</v>
      </c>
      <c r="C58" s="14" t="s">
        <v>170</v>
      </c>
      <c r="D58" s="14" t="s">
        <v>15</v>
      </c>
      <c r="E58" s="14" t="s">
        <v>171</v>
      </c>
      <c r="F58" s="14" t="s">
        <v>24</v>
      </c>
      <c r="G58" s="14" t="s">
        <v>172</v>
      </c>
      <c r="H58" s="13">
        <f t="shared" si="5"/>
        <v>29.6</v>
      </c>
      <c r="I58" s="17">
        <v>87.86</v>
      </c>
      <c r="J58" s="19">
        <f t="shared" si="3"/>
        <v>52.716</v>
      </c>
      <c r="K58" s="20">
        <f t="shared" si="4"/>
        <v>82.316</v>
      </c>
      <c r="L58" s="21"/>
    </row>
    <row r="59" ht="25" customHeight="1" spans="1:12">
      <c r="A59" s="11">
        <v>12</v>
      </c>
      <c r="B59" s="16" t="s">
        <v>39</v>
      </c>
      <c r="C59" s="14" t="s">
        <v>173</v>
      </c>
      <c r="D59" s="14" t="s">
        <v>100</v>
      </c>
      <c r="E59" s="14" t="s">
        <v>174</v>
      </c>
      <c r="F59" s="14" t="s">
        <v>24</v>
      </c>
      <c r="G59" s="14" t="s">
        <v>175</v>
      </c>
      <c r="H59" s="13">
        <f t="shared" si="5"/>
        <v>29.84</v>
      </c>
      <c r="I59" s="17">
        <v>87.44</v>
      </c>
      <c r="J59" s="19">
        <f t="shared" si="3"/>
        <v>52.464</v>
      </c>
      <c r="K59" s="20">
        <f t="shared" si="4"/>
        <v>82.304</v>
      </c>
      <c r="L59" s="21"/>
    </row>
    <row r="60" ht="25" customHeight="1" spans="1:12">
      <c r="A60" s="11">
        <v>13</v>
      </c>
      <c r="B60" s="16" t="s">
        <v>39</v>
      </c>
      <c r="C60" s="14" t="s">
        <v>176</v>
      </c>
      <c r="D60" s="14" t="s">
        <v>15</v>
      </c>
      <c r="E60" s="14" t="s">
        <v>177</v>
      </c>
      <c r="F60" s="14" t="s">
        <v>24</v>
      </c>
      <c r="G60" s="14" t="s">
        <v>178</v>
      </c>
      <c r="H60" s="13">
        <f t="shared" si="5"/>
        <v>31.1</v>
      </c>
      <c r="I60" s="17">
        <v>85.08</v>
      </c>
      <c r="J60" s="19">
        <f t="shared" si="3"/>
        <v>51.048</v>
      </c>
      <c r="K60" s="20">
        <f t="shared" si="4"/>
        <v>82.148</v>
      </c>
      <c r="L60" s="21"/>
    </row>
    <row r="61" ht="25" customHeight="1" spans="1:12">
      <c r="A61" s="11">
        <v>14</v>
      </c>
      <c r="B61" s="16" t="s">
        <v>39</v>
      </c>
      <c r="C61" s="14" t="s">
        <v>179</v>
      </c>
      <c r="D61" s="14" t="s">
        <v>100</v>
      </c>
      <c r="E61" s="14" t="s">
        <v>180</v>
      </c>
      <c r="F61" s="14" t="s">
        <v>24</v>
      </c>
      <c r="G61" s="14" t="s">
        <v>181</v>
      </c>
      <c r="H61" s="13">
        <f t="shared" si="5"/>
        <v>29.66</v>
      </c>
      <c r="I61" s="17">
        <v>87.04</v>
      </c>
      <c r="J61" s="19">
        <f t="shared" si="3"/>
        <v>52.224</v>
      </c>
      <c r="K61" s="20">
        <f t="shared" si="4"/>
        <v>81.884</v>
      </c>
      <c r="L61" s="21"/>
    </row>
    <row r="62" ht="25" customHeight="1" spans="1:12">
      <c r="A62" s="11">
        <v>15</v>
      </c>
      <c r="B62" s="16" t="s">
        <v>39</v>
      </c>
      <c r="C62" s="14" t="s">
        <v>182</v>
      </c>
      <c r="D62" s="14" t="s">
        <v>15</v>
      </c>
      <c r="E62" s="14" t="s">
        <v>183</v>
      </c>
      <c r="F62" s="14" t="s">
        <v>24</v>
      </c>
      <c r="G62" s="14" t="s">
        <v>184</v>
      </c>
      <c r="H62" s="13">
        <f t="shared" si="5"/>
        <v>30.74</v>
      </c>
      <c r="I62" s="17">
        <v>85.2</v>
      </c>
      <c r="J62" s="19">
        <f t="shared" si="3"/>
        <v>51.12</v>
      </c>
      <c r="K62" s="20">
        <f t="shared" si="4"/>
        <v>81.86</v>
      </c>
      <c r="L62" s="21"/>
    </row>
    <row r="63" ht="25" customHeight="1" spans="1:12">
      <c r="A63" s="11">
        <v>16</v>
      </c>
      <c r="B63" s="16" t="s">
        <v>39</v>
      </c>
      <c r="C63" s="14" t="s">
        <v>185</v>
      </c>
      <c r="D63" s="14" t="s">
        <v>15</v>
      </c>
      <c r="E63" s="14" t="s">
        <v>186</v>
      </c>
      <c r="F63" s="14" t="s">
        <v>24</v>
      </c>
      <c r="G63" s="14" t="s">
        <v>187</v>
      </c>
      <c r="H63" s="13">
        <f t="shared" si="5"/>
        <v>31.22</v>
      </c>
      <c r="I63" s="17">
        <v>84.34</v>
      </c>
      <c r="J63" s="19">
        <f t="shared" si="3"/>
        <v>50.604</v>
      </c>
      <c r="K63" s="20">
        <f t="shared" si="4"/>
        <v>81.824</v>
      </c>
      <c r="L63" s="21"/>
    </row>
    <row r="64" ht="25" customHeight="1" spans="1:12">
      <c r="A64" s="11">
        <v>17</v>
      </c>
      <c r="B64" s="16" t="s">
        <v>39</v>
      </c>
      <c r="C64" s="14" t="s">
        <v>188</v>
      </c>
      <c r="D64" s="14" t="s">
        <v>15</v>
      </c>
      <c r="E64" s="14" t="s">
        <v>189</v>
      </c>
      <c r="F64" s="14" t="s">
        <v>24</v>
      </c>
      <c r="G64" s="14" t="s">
        <v>190</v>
      </c>
      <c r="H64" s="13">
        <f t="shared" si="5"/>
        <v>30.14</v>
      </c>
      <c r="I64" s="17">
        <v>86.14</v>
      </c>
      <c r="J64" s="19">
        <f t="shared" si="3"/>
        <v>51.684</v>
      </c>
      <c r="K64" s="20">
        <f t="shared" si="4"/>
        <v>81.824</v>
      </c>
      <c r="L64" s="21"/>
    </row>
    <row r="65" ht="25" customHeight="1" spans="1:12">
      <c r="A65" s="11">
        <v>18</v>
      </c>
      <c r="B65" s="16" t="s">
        <v>39</v>
      </c>
      <c r="C65" s="14" t="s">
        <v>191</v>
      </c>
      <c r="D65" s="14" t="s">
        <v>15</v>
      </c>
      <c r="E65" s="14" t="s">
        <v>192</v>
      </c>
      <c r="F65" s="14" t="s">
        <v>24</v>
      </c>
      <c r="G65" s="14" t="s">
        <v>193</v>
      </c>
      <c r="H65" s="13">
        <f t="shared" si="5"/>
        <v>29.2</v>
      </c>
      <c r="I65" s="17">
        <v>87.52</v>
      </c>
      <c r="J65" s="19">
        <f t="shared" si="3"/>
        <v>52.512</v>
      </c>
      <c r="K65" s="20">
        <f t="shared" si="4"/>
        <v>81.712</v>
      </c>
      <c r="L65" s="21"/>
    </row>
    <row r="66" ht="25" customHeight="1" spans="1:12">
      <c r="A66" s="11">
        <v>19</v>
      </c>
      <c r="B66" s="17" t="s">
        <v>39</v>
      </c>
      <c r="C66" s="14" t="s">
        <v>194</v>
      </c>
      <c r="D66" s="14" t="s">
        <v>15</v>
      </c>
      <c r="E66" s="14" t="s">
        <v>195</v>
      </c>
      <c r="F66" s="14" t="s">
        <v>24</v>
      </c>
      <c r="G66" s="14" t="s">
        <v>71</v>
      </c>
      <c r="H66" s="13">
        <f t="shared" si="5"/>
        <v>28.58</v>
      </c>
      <c r="I66" s="17">
        <v>88.54</v>
      </c>
      <c r="J66" s="19">
        <f t="shared" si="3"/>
        <v>53.124</v>
      </c>
      <c r="K66" s="20">
        <f t="shared" si="4"/>
        <v>81.704</v>
      </c>
      <c r="L66" s="21"/>
    </row>
    <row r="67" ht="25" customHeight="1" spans="1:12">
      <c r="A67" s="11">
        <v>20</v>
      </c>
      <c r="B67" s="16" t="s">
        <v>39</v>
      </c>
      <c r="C67" s="14" t="s">
        <v>196</v>
      </c>
      <c r="D67" s="14" t="s">
        <v>15</v>
      </c>
      <c r="E67" s="14" t="s">
        <v>197</v>
      </c>
      <c r="F67" s="14" t="s">
        <v>24</v>
      </c>
      <c r="G67" s="14" t="s">
        <v>198</v>
      </c>
      <c r="H67" s="13">
        <f t="shared" si="5"/>
        <v>29.86</v>
      </c>
      <c r="I67" s="17">
        <v>86.32</v>
      </c>
      <c r="J67" s="19">
        <f t="shared" si="3"/>
        <v>51.792</v>
      </c>
      <c r="K67" s="20">
        <f t="shared" si="4"/>
        <v>81.652</v>
      </c>
      <c r="L67" s="21"/>
    </row>
    <row r="68" ht="25" customHeight="1" spans="1:12">
      <c r="A68" s="11">
        <v>21</v>
      </c>
      <c r="B68" s="16" t="s">
        <v>39</v>
      </c>
      <c r="C68" s="14" t="s">
        <v>199</v>
      </c>
      <c r="D68" s="14" t="s">
        <v>100</v>
      </c>
      <c r="E68" s="14" t="s">
        <v>200</v>
      </c>
      <c r="F68" s="14" t="s">
        <v>24</v>
      </c>
      <c r="G68" s="14" t="s">
        <v>201</v>
      </c>
      <c r="H68" s="13">
        <f t="shared" si="5"/>
        <v>28.8</v>
      </c>
      <c r="I68" s="17">
        <v>87.96</v>
      </c>
      <c r="J68" s="19">
        <f t="shared" si="3"/>
        <v>52.776</v>
      </c>
      <c r="K68" s="20">
        <f t="shared" si="4"/>
        <v>81.576</v>
      </c>
      <c r="L68" s="21"/>
    </row>
    <row r="69" ht="25" customHeight="1" spans="1:12">
      <c r="A69" s="11">
        <v>22</v>
      </c>
      <c r="B69" s="16" t="s">
        <v>39</v>
      </c>
      <c r="C69" s="14" t="s">
        <v>202</v>
      </c>
      <c r="D69" s="14" t="s">
        <v>100</v>
      </c>
      <c r="E69" s="14" t="s">
        <v>203</v>
      </c>
      <c r="F69" s="14" t="s">
        <v>24</v>
      </c>
      <c r="G69" s="14" t="s">
        <v>204</v>
      </c>
      <c r="H69" s="13">
        <f t="shared" si="5"/>
        <v>28.88</v>
      </c>
      <c r="I69" s="17">
        <v>87.76</v>
      </c>
      <c r="J69" s="19">
        <f t="shared" si="3"/>
        <v>52.656</v>
      </c>
      <c r="K69" s="20">
        <f t="shared" si="4"/>
        <v>81.536</v>
      </c>
      <c r="L69" s="21"/>
    </row>
    <row r="70" ht="25" customHeight="1" spans="1:12">
      <c r="A70" s="11">
        <v>23</v>
      </c>
      <c r="B70" s="16" t="s">
        <v>39</v>
      </c>
      <c r="C70" s="14" t="s">
        <v>205</v>
      </c>
      <c r="D70" s="14" t="s">
        <v>15</v>
      </c>
      <c r="E70" s="14" t="s">
        <v>206</v>
      </c>
      <c r="F70" s="14" t="s">
        <v>24</v>
      </c>
      <c r="G70" s="14" t="s">
        <v>207</v>
      </c>
      <c r="H70" s="13">
        <f t="shared" si="5"/>
        <v>29.34</v>
      </c>
      <c r="I70" s="17">
        <v>86.96</v>
      </c>
      <c r="J70" s="19">
        <f t="shared" si="3"/>
        <v>52.176</v>
      </c>
      <c r="K70" s="20">
        <f t="shared" si="4"/>
        <v>81.516</v>
      </c>
      <c r="L70" s="21"/>
    </row>
    <row r="71" ht="25" customHeight="1" spans="1:12">
      <c r="A71" s="11">
        <v>24</v>
      </c>
      <c r="B71" s="17" t="s">
        <v>39</v>
      </c>
      <c r="C71" s="14" t="s">
        <v>208</v>
      </c>
      <c r="D71" s="14" t="s">
        <v>15</v>
      </c>
      <c r="E71" s="14" t="s">
        <v>209</v>
      </c>
      <c r="F71" s="14" t="s">
        <v>24</v>
      </c>
      <c r="G71" s="14" t="s">
        <v>86</v>
      </c>
      <c r="H71" s="13">
        <f t="shared" si="5"/>
        <v>28.34</v>
      </c>
      <c r="I71" s="17">
        <v>88.5</v>
      </c>
      <c r="J71" s="19">
        <f t="shared" si="3"/>
        <v>53.1</v>
      </c>
      <c r="K71" s="20">
        <f t="shared" si="4"/>
        <v>81.44</v>
      </c>
      <c r="L71" s="21"/>
    </row>
    <row r="72" ht="25" customHeight="1" spans="1:12">
      <c r="A72" s="11">
        <v>25</v>
      </c>
      <c r="B72" s="16" t="s">
        <v>39</v>
      </c>
      <c r="C72" s="14" t="s">
        <v>210</v>
      </c>
      <c r="D72" s="14" t="s">
        <v>15</v>
      </c>
      <c r="E72" s="14" t="s">
        <v>211</v>
      </c>
      <c r="F72" s="14" t="s">
        <v>24</v>
      </c>
      <c r="G72" s="14" t="s">
        <v>201</v>
      </c>
      <c r="H72" s="13">
        <f t="shared" si="5"/>
        <v>28.8</v>
      </c>
      <c r="I72" s="17">
        <v>87.7</v>
      </c>
      <c r="J72" s="19">
        <f t="shared" si="3"/>
        <v>52.62</v>
      </c>
      <c r="K72" s="20">
        <f t="shared" si="4"/>
        <v>81.42</v>
      </c>
      <c r="L72" s="21"/>
    </row>
    <row r="73" ht="25" customHeight="1" spans="1:12">
      <c r="A73" s="11">
        <v>26</v>
      </c>
      <c r="B73" s="17" t="s">
        <v>39</v>
      </c>
      <c r="C73" s="14" t="s">
        <v>212</v>
      </c>
      <c r="D73" s="14" t="s">
        <v>15</v>
      </c>
      <c r="E73" s="14" t="s">
        <v>213</v>
      </c>
      <c r="F73" s="14" t="s">
        <v>24</v>
      </c>
      <c r="G73" s="14" t="s">
        <v>214</v>
      </c>
      <c r="H73" s="13">
        <f t="shared" si="5"/>
        <v>28.38</v>
      </c>
      <c r="I73" s="17">
        <v>88.36</v>
      </c>
      <c r="J73" s="19">
        <f t="shared" si="3"/>
        <v>53.016</v>
      </c>
      <c r="K73" s="20">
        <f t="shared" si="4"/>
        <v>81.396</v>
      </c>
      <c r="L73" s="21"/>
    </row>
    <row r="74" ht="25" customHeight="1" spans="1:12">
      <c r="A74" s="11">
        <v>27</v>
      </c>
      <c r="B74" s="16" t="s">
        <v>39</v>
      </c>
      <c r="C74" s="14" t="s">
        <v>215</v>
      </c>
      <c r="D74" s="14" t="s">
        <v>15</v>
      </c>
      <c r="E74" s="14" t="s">
        <v>216</v>
      </c>
      <c r="F74" s="14" t="s">
        <v>24</v>
      </c>
      <c r="G74" s="14" t="s">
        <v>217</v>
      </c>
      <c r="H74" s="13">
        <f t="shared" si="5"/>
        <v>29.8</v>
      </c>
      <c r="I74" s="17">
        <v>85.96</v>
      </c>
      <c r="J74" s="19">
        <f t="shared" si="3"/>
        <v>51.576</v>
      </c>
      <c r="K74" s="20">
        <f t="shared" si="4"/>
        <v>81.376</v>
      </c>
      <c r="L74" s="21"/>
    </row>
    <row r="75" ht="25" customHeight="1" spans="1:12">
      <c r="A75" s="11">
        <v>28</v>
      </c>
      <c r="B75" s="17" t="s">
        <v>39</v>
      </c>
      <c r="C75" s="14" t="s">
        <v>218</v>
      </c>
      <c r="D75" s="14" t="s">
        <v>15</v>
      </c>
      <c r="E75" s="14" t="s">
        <v>219</v>
      </c>
      <c r="F75" s="14" t="s">
        <v>24</v>
      </c>
      <c r="G75" s="14" t="s">
        <v>71</v>
      </c>
      <c r="H75" s="13">
        <f t="shared" si="5"/>
        <v>28.58</v>
      </c>
      <c r="I75" s="17">
        <v>87.96</v>
      </c>
      <c r="J75" s="19">
        <f t="shared" si="3"/>
        <v>52.776</v>
      </c>
      <c r="K75" s="20">
        <f t="shared" si="4"/>
        <v>81.356</v>
      </c>
      <c r="L75" s="21"/>
    </row>
    <row r="76" ht="25" customHeight="1" spans="1:12">
      <c r="A76" s="11">
        <v>29</v>
      </c>
      <c r="B76" s="16" t="s">
        <v>39</v>
      </c>
      <c r="C76" s="14" t="s">
        <v>220</v>
      </c>
      <c r="D76" s="14" t="s">
        <v>15</v>
      </c>
      <c r="E76" s="14" t="s">
        <v>221</v>
      </c>
      <c r="F76" s="14" t="s">
        <v>24</v>
      </c>
      <c r="G76" s="14" t="s">
        <v>222</v>
      </c>
      <c r="H76" s="13">
        <f t="shared" si="5"/>
        <v>29.68</v>
      </c>
      <c r="I76" s="17">
        <v>86.04</v>
      </c>
      <c r="J76" s="19">
        <f t="shared" si="3"/>
        <v>51.624</v>
      </c>
      <c r="K76" s="20">
        <f t="shared" si="4"/>
        <v>81.304</v>
      </c>
      <c r="L76" s="21"/>
    </row>
    <row r="77" ht="25" customHeight="1" spans="1:12">
      <c r="A77" s="11">
        <v>30</v>
      </c>
      <c r="B77" s="17" t="s">
        <v>39</v>
      </c>
      <c r="C77" s="14" t="s">
        <v>223</v>
      </c>
      <c r="D77" s="14" t="s">
        <v>15</v>
      </c>
      <c r="E77" s="14" t="s">
        <v>224</v>
      </c>
      <c r="F77" s="14" t="s">
        <v>24</v>
      </c>
      <c r="G77" s="14" t="s">
        <v>225</v>
      </c>
      <c r="H77" s="13">
        <f t="shared" si="5"/>
        <v>28.7</v>
      </c>
      <c r="I77" s="17">
        <v>87.5</v>
      </c>
      <c r="J77" s="19">
        <f t="shared" si="3"/>
        <v>52.5</v>
      </c>
      <c r="K77" s="20">
        <f t="shared" si="4"/>
        <v>81.2</v>
      </c>
      <c r="L77" s="21"/>
    </row>
    <row r="78" s="2" customFormat="1" ht="25" customHeight="1" spans="1:12">
      <c r="A78" s="11"/>
      <c r="B78" s="17"/>
      <c r="C78" s="14"/>
      <c r="D78" s="14"/>
      <c r="E78" s="14"/>
      <c r="F78" s="14"/>
      <c r="G78" s="14"/>
      <c r="H78" s="13"/>
      <c r="I78" s="17"/>
      <c r="J78" s="22"/>
      <c r="K78" s="23"/>
      <c r="L78" s="21"/>
    </row>
    <row r="79" s="2" customFormat="1" ht="25" customHeight="1" spans="1:12">
      <c r="A79" s="11">
        <v>1</v>
      </c>
      <c r="B79" s="16" t="s">
        <v>39</v>
      </c>
      <c r="C79" s="13" t="s">
        <v>226</v>
      </c>
      <c r="D79" s="13" t="s">
        <v>15</v>
      </c>
      <c r="E79" s="13" t="s">
        <v>227</v>
      </c>
      <c r="F79" s="13" t="s">
        <v>228</v>
      </c>
      <c r="G79" s="13" t="s">
        <v>229</v>
      </c>
      <c r="H79" s="13">
        <f t="shared" ref="H79:H126" si="6">G79*0.4</f>
        <v>34.18</v>
      </c>
      <c r="I79" s="16">
        <v>86.6</v>
      </c>
      <c r="J79" s="19">
        <f t="shared" ref="J79:J120" si="7">I79*0.6</f>
        <v>51.96</v>
      </c>
      <c r="K79" s="20">
        <f t="shared" ref="K79:K120" si="8">H79+J79</f>
        <v>86.14</v>
      </c>
      <c r="L79" s="21"/>
    </row>
    <row r="80" s="2" customFormat="1" ht="25" customHeight="1" spans="1:12">
      <c r="A80" s="11">
        <v>2</v>
      </c>
      <c r="B80" s="16" t="s">
        <v>39</v>
      </c>
      <c r="C80" s="13" t="s">
        <v>230</v>
      </c>
      <c r="D80" s="13" t="s">
        <v>15</v>
      </c>
      <c r="E80" s="13" t="s">
        <v>231</v>
      </c>
      <c r="F80" s="13" t="s">
        <v>228</v>
      </c>
      <c r="G80" s="13" t="s">
        <v>232</v>
      </c>
      <c r="H80" s="13">
        <f t="shared" si="6"/>
        <v>31.04</v>
      </c>
      <c r="I80" s="16">
        <v>87.8</v>
      </c>
      <c r="J80" s="19">
        <f t="shared" si="7"/>
        <v>52.68</v>
      </c>
      <c r="K80" s="20">
        <f t="shared" si="8"/>
        <v>83.72</v>
      </c>
      <c r="L80" s="21"/>
    </row>
    <row r="81" s="2" customFormat="1" ht="25" customHeight="1" spans="1:12">
      <c r="A81" s="11">
        <v>3</v>
      </c>
      <c r="B81" s="16" t="s">
        <v>39</v>
      </c>
      <c r="C81" s="13" t="s">
        <v>233</v>
      </c>
      <c r="D81" s="13" t="s">
        <v>15</v>
      </c>
      <c r="E81" s="13" t="s">
        <v>234</v>
      </c>
      <c r="F81" s="13" t="s">
        <v>228</v>
      </c>
      <c r="G81" s="13" t="s">
        <v>235</v>
      </c>
      <c r="H81" s="13">
        <f t="shared" si="6"/>
        <v>32.1</v>
      </c>
      <c r="I81" s="16">
        <v>85.6</v>
      </c>
      <c r="J81" s="19">
        <f t="shared" si="7"/>
        <v>51.36</v>
      </c>
      <c r="K81" s="20">
        <f t="shared" si="8"/>
        <v>83.46</v>
      </c>
      <c r="L81" s="21"/>
    </row>
    <row r="82" s="2" customFormat="1" ht="25" customHeight="1" spans="1:12">
      <c r="A82" s="11">
        <v>4</v>
      </c>
      <c r="B82" s="16" t="s">
        <v>39</v>
      </c>
      <c r="C82" s="13" t="s">
        <v>236</v>
      </c>
      <c r="D82" s="13" t="s">
        <v>15</v>
      </c>
      <c r="E82" s="13" t="s">
        <v>237</v>
      </c>
      <c r="F82" s="13" t="s">
        <v>228</v>
      </c>
      <c r="G82" s="13" t="s">
        <v>238</v>
      </c>
      <c r="H82" s="13">
        <f t="shared" si="6"/>
        <v>31.56</v>
      </c>
      <c r="I82" s="16">
        <v>86.3</v>
      </c>
      <c r="J82" s="19">
        <f t="shared" si="7"/>
        <v>51.78</v>
      </c>
      <c r="K82" s="20">
        <f t="shared" si="8"/>
        <v>83.34</v>
      </c>
      <c r="L82" s="21"/>
    </row>
    <row r="83" s="2" customFormat="1" ht="25" customHeight="1" spans="1:12">
      <c r="A83" s="11">
        <v>5</v>
      </c>
      <c r="B83" s="16" t="s">
        <v>39</v>
      </c>
      <c r="C83" s="13" t="s">
        <v>239</v>
      </c>
      <c r="D83" s="13" t="s">
        <v>15</v>
      </c>
      <c r="E83" s="13" t="s">
        <v>240</v>
      </c>
      <c r="F83" s="13" t="s">
        <v>228</v>
      </c>
      <c r="G83" s="13" t="s">
        <v>241</v>
      </c>
      <c r="H83" s="13">
        <f t="shared" si="6"/>
        <v>30.2</v>
      </c>
      <c r="I83" s="16">
        <v>87.8</v>
      </c>
      <c r="J83" s="19">
        <f t="shared" si="7"/>
        <v>52.68</v>
      </c>
      <c r="K83" s="20">
        <f t="shared" si="8"/>
        <v>82.88</v>
      </c>
      <c r="L83" s="21"/>
    </row>
    <row r="84" s="2" customFormat="1" ht="25" customHeight="1" spans="1:12">
      <c r="A84" s="11">
        <v>6</v>
      </c>
      <c r="B84" s="16" t="s">
        <v>39</v>
      </c>
      <c r="C84" s="13" t="s">
        <v>242</v>
      </c>
      <c r="D84" s="13" t="s">
        <v>15</v>
      </c>
      <c r="E84" s="13" t="s">
        <v>243</v>
      </c>
      <c r="F84" s="13" t="s">
        <v>228</v>
      </c>
      <c r="G84" s="13" t="s">
        <v>163</v>
      </c>
      <c r="H84" s="13">
        <f t="shared" si="6"/>
        <v>30.3</v>
      </c>
      <c r="I84" s="16">
        <v>87.6</v>
      </c>
      <c r="J84" s="19">
        <f t="shared" si="7"/>
        <v>52.56</v>
      </c>
      <c r="K84" s="20">
        <f t="shared" si="8"/>
        <v>82.86</v>
      </c>
      <c r="L84" s="21"/>
    </row>
    <row r="85" s="2" customFormat="1" ht="25" customHeight="1" spans="1:12">
      <c r="A85" s="11">
        <v>7</v>
      </c>
      <c r="B85" s="16" t="s">
        <v>39</v>
      </c>
      <c r="C85" s="13" t="s">
        <v>244</v>
      </c>
      <c r="D85" s="13" t="s">
        <v>15</v>
      </c>
      <c r="E85" s="13" t="s">
        <v>245</v>
      </c>
      <c r="F85" s="13" t="s">
        <v>228</v>
      </c>
      <c r="G85" s="13" t="s">
        <v>246</v>
      </c>
      <c r="H85" s="13">
        <f t="shared" si="6"/>
        <v>29.5</v>
      </c>
      <c r="I85" s="16">
        <v>88</v>
      </c>
      <c r="J85" s="19">
        <f t="shared" si="7"/>
        <v>52.8</v>
      </c>
      <c r="K85" s="20">
        <f t="shared" si="8"/>
        <v>82.3</v>
      </c>
      <c r="L85" s="21"/>
    </row>
    <row r="86" s="2" customFormat="1" ht="25" customHeight="1" spans="1:12">
      <c r="A86" s="11">
        <v>8</v>
      </c>
      <c r="B86" s="16" t="s">
        <v>39</v>
      </c>
      <c r="C86" s="13" t="s">
        <v>247</v>
      </c>
      <c r="D86" s="13" t="s">
        <v>15</v>
      </c>
      <c r="E86" s="13" t="s">
        <v>248</v>
      </c>
      <c r="F86" s="13" t="s">
        <v>228</v>
      </c>
      <c r="G86" s="13" t="s">
        <v>249</v>
      </c>
      <c r="H86" s="13">
        <f t="shared" si="6"/>
        <v>29.92</v>
      </c>
      <c r="I86" s="16">
        <v>86.6</v>
      </c>
      <c r="J86" s="19">
        <f t="shared" si="7"/>
        <v>51.96</v>
      </c>
      <c r="K86" s="20">
        <f t="shared" si="8"/>
        <v>81.88</v>
      </c>
      <c r="L86" s="21"/>
    </row>
    <row r="87" s="2" customFormat="1" ht="25" customHeight="1" spans="1:12">
      <c r="A87" s="11">
        <v>9</v>
      </c>
      <c r="B87" s="16" t="s">
        <v>39</v>
      </c>
      <c r="C87" s="13" t="s">
        <v>250</v>
      </c>
      <c r="D87" s="13" t="s">
        <v>15</v>
      </c>
      <c r="E87" s="13" t="s">
        <v>251</v>
      </c>
      <c r="F87" s="13" t="s">
        <v>228</v>
      </c>
      <c r="G87" s="13" t="s">
        <v>252</v>
      </c>
      <c r="H87" s="13">
        <f t="shared" si="6"/>
        <v>28.54</v>
      </c>
      <c r="I87" s="16">
        <v>88.6</v>
      </c>
      <c r="J87" s="19">
        <f t="shared" si="7"/>
        <v>53.16</v>
      </c>
      <c r="K87" s="20">
        <f t="shared" si="8"/>
        <v>81.7</v>
      </c>
      <c r="L87" s="21"/>
    </row>
    <row r="88" s="2" customFormat="1" ht="25" customHeight="1" spans="1:12">
      <c r="A88" s="11">
        <v>10</v>
      </c>
      <c r="B88" s="16" t="s">
        <v>39</v>
      </c>
      <c r="C88" s="13" t="s">
        <v>253</v>
      </c>
      <c r="D88" s="13" t="s">
        <v>15</v>
      </c>
      <c r="E88" s="13" t="s">
        <v>254</v>
      </c>
      <c r="F88" s="13" t="s">
        <v>228</v>
      </c>
      <c r="G88" s="13" t="s">
        <v>255</v>
      </c>
      <c r="H88" s="13">
        <f t="shared" si="6"/>
        <v>29.76</v>
      </c>
      <c r="I88" s="16">
        <v>85.6</v>
      </c>
      <c r="J88" s="19">
        <f t="shared" si="7"/>
        <v>51.36</v>
      </c>
      <c r="K88" s="20">
        <f t="shared" si="8"/>
        <v>81.12</v>
      </c>
      <c r="L88" s="21"/>
    </row>
    <row r="89" s="2" customFormat="1" ht="25" customHeight="1" spans="1:12">
      <c r="A89" s="11">
        <v>11</v>
      </c>
      <c r="B89" s="16" t="s">
        <v>39</v>
      </c>
      <c r="C89" s="13" t="s">
        <v>256</v>
      </c>
      <c r="D89" s="13" t="s">
        <v>15</v>
      </c>
      <c r="E89" s="13" t="s">
        <v>257</v>
      </c>
      <c r="F89" s="13" t="s">
        <v>228</v>
      </c>
      <c r="G89" s="13" t="s">
        <v>151</v>
      </c>
      <c r="H89" s="13">
        <f t="shared" si="6"/>
        <v>31.06</v>
      </c>
      <c r="I89" s="16">
        <v>83</v>
      </c>
      <c r="J89" s="19">
        <f t="shared" si="7"/>
        <v>49.8</v>
      </c>
      <c r="K89" s="20">
        <f t="shared" si="8"/>
        <v>80.86</v>
      </c>
      <c r="L89" s="21"/>
    </row>
    <row r="90" s="2" customFormat="1" ht="25" customHeight="1" spans="1:12">
      <c r="A90" s="11">
        <v>12</v>
      </c>
      <c r="B90" s="16" t="s">
        <v>39</v>
      </c>
      <c r="C90" s="13" t="s">
        <v>258</v>
      </c>
      <c r="D90" s="13" t="s">
        <v>15</v>
      </c>
      <c r="E90" s="13" t="s">
        <v>259</v>
      </c>
      <c r="F90" s="13" t="s">
        <v>228</v>
      </c>
      <c r="G90" s="13" t="s">
        <v>260</v>
      </c>
      <c r="H90" s="13">
        <f t="shared" si="6"/>
        <v>30.78</v>
      </c>
      <c r="I90" s="16">
        <v>83.4</v>
      </c>
      <c r="J90" s="19">
        <f t="shared" si="7"/>
        <v>50.04</v>
      </c>
      <c r="K90" s="20">
        <f t="shared" si="8"/>
        <v>80.82</v>
      </c>
      <c r="L90" s="21"/>
    </row>
    <row r="91" s="2" customFormat="1" ht="25" customHeight="1" spans="1:12">
      <c r="A91" s="11">
        <v>13</v>
      </c>
      <c r="B91" s="16" t="s">
        <v>39</v>
      </c>
      <c r="C91" s="13" t="s">
        <v>261</v>
      </c>
      <c r="D91" s="13" t="s">
        <v>15</v>
      </c>
      <c r="E91" s="13" t="s">
        <v>262</v>
      </c>
      <c r="F91" s="13" t="s">
        <v>228</v>
      </c>
      <c r="G91" s="13" t="s">
        <v>263</v>
      </c>
      <c r="H91" s="13">
        <f t="shared" si="6"/>
        <v>27.48</v>
      </c>
      <c r="I91" s="16">
        <v>88.5</v>
      </c>
      <c r="J91" s="19">
        <f t="shared" si="7"/>
        <v>53.1</v>
      </c>
      <c r="K91" s="20">
        <f t="shared" si="8"/>
        <v>80.58</v>
      </c>
      <c r="L91" s="21"/>
    </row>
    <row r="92" s="2" customFormat="1" ht="25" customHeight="1" spans="1:12">
      <c r="A92" s="11">
        <v>14</v>
      </c>
      <c r="B92" s="16" t="s">
        <v>39</v>
      </c>
      <c r="C92" s="13" t="s">
        <v>264</v>
      </c>
      <c r="D92" s="13" t="s">
        <v>15</v>
      </c>
      <c r="E92" s="13" t="s">
        <v>265</v>
      </c>
      <c r="F92" s="13" t="s">
        <v>228</v>
      </c>
      <c r="G92" s="13" t="s">
        <v>266</v>
      </c>
      <c r="H92" s="13">
        <f t="shared" si="6"/>
        <v>28.98</v>
      </c>
      <c r="I92" s="16">
        <v>85.8</v>
      </c>
      <c r="J92" s="19">
        <f t="shared" si="7"/>
        <v>51.48</v>
      </c>
      <c r="K92" s="20">
        <f t="shared" si="8"/>
        <v>80.46</v>
      </c>
      <c r="L92" s="21"/>
    </row>
    <row r="93" s="2" customFormat="1" ht="25" customHeight="1" spans="1:12">
      <c r="A93" s="11">
        <v>15</v>
      </c>
      <c r="B93" s="16" t="s">
        <v>39</v>
      </c>
      <c r="C93" s="13" t="s">
        <v>267</v>
      </c>
      <c r="D93" s="13" t="s">
        <v>15</v>
      </c>
      <c r="E93" s="13" t="s">
        <v>268</v>
      </c>
      <c r="F93" s="13" t="s">
        <v>228</v>
      </c>
      <c r="G93" s="13" t="s">
        <v>269</v>
      </c>
      <c r="H93" s="13">
        <f t="shared" si="6"/>
        <v>28.86</v>
      </c>
      <c r="I93" s="16">
        <v>85.8</v>
      </c>
      <c r="J93" s="19">
        <f t="shared" si="7"/>
        <v>51.48</v>
      </c>
      <c r="K93" s="20">
        <f t="shared" si="8"/>
        <v>80.34</v>
      </c>
      <c r="L93" s="21"/>
    </row>
    <row r="94" s="2" customFormat="1" ht="25" customHeight="1" spans="1:12">
      <c r="A94" s="11">
        <v>16</v>
      </c>
      <c r="B94" s="16" t="s">
        <v>39</v>
      </c>
      <c r="C94" s="13" t="s">
        <v>270</v>
      </c>
      <c r="D94" s="13" t="s">
        <v>15</v>
      </c>
      <c r="E94" s="13" t="s">
        <v>271</v>
      </c>
      <c r="F94" s="13" t="s">
        <v>228</v>
      </c>
      <c r="G94" s="13" t="s">
        <v>272</v>
      </c>
      <c r="H94" s="13">
        <f t="shared" si="6"/>
        <v>29.16</v>
      </c>
      <c r="I94" s="16">
        <v>85.2</v>
      </c>
      <c r="J94" s="19">
        <f t="shared" si="7"/>
        <v>51.12</v>
      </c>
      <c r="K94" s="20">
        <f t="shared" si="8"/>
        <v>80.28</v>
      </c>
      <c r="L94" s="21"/>
    </row>
    <row r="95" s="2" customFormat="1" ht="25" customHeight="1" spans="1:12">
      <c r="A95" s="11"/>
      <c r="B95" s="16"/>
      <c r="C95" s="14"/>
      <c r="D95" s="14"/>
      <c r="E95" s="14"/>
      <c r="F95" s="14"/>
      <c r="G95" s="14"/>
      <c r="H95" s="13"/>
      <c r="I95" s="16"/>
      <c r="J95" s="22"/>
      <c r="K95" s="23"/>
      <c r="L95" s="21"/>
    </row>
    <row r="96" s="2" customFormat="1" ht="25" customHeight="1" spans="1:12">
      <c r="A96" s="11">
        <v>1</v>
      </c>
      <c r="B96" s="16" t="s">
        <v>39</v>
      </c>
      <c r="C96" s="13" t="s">
        <v>273</v>
      </c>
      <c r="D96" s="13" t="s">
        <v>15</v>
      </c>
      <c r="E96" s="13" t="s">
        <v>274</v>
      </c>
      <c r="F96" s="13" t="s">
        <v>275</v>
      </c>
      <c r="G96" s="13" t="s">
        <v>276</v>
      </c>
      <c r="H96" s="13">
        <f t="shared" ref="H96:H112" si="9">G96*0.4</f>
        <v>32.74</v>
      </c>
      <c r="I96" s="16">
        <v>88.8</v>
      </c>
      <c r="J96" s="19">
        <f t="shared" ref="J96:J111" si="10">I96*0.6</f>
        <v>53.28</v>
      </c>
      <c r="K96" s="20">
        <f t="shared" ref="K96:K111" si="11">H96+J96</f>
        <v>86.02</v>
      </c>
      <c r="L96" s="21"/>
    </row>
    <row r="97" s="2" customFormat="1" ht="25" customHeight="1" spans="1:12">
      <c r="A97" s="11">
        <v>2</v>
      </c>
      <c r="B97" s="16" t="s">
        <v>39</v>
      </c>
      <c r="C97" s="13" t="s">
        <v>277</v>
      </c>
      <c r="D97" s="13" t="s">
        <v>15</v>
      </c>
      <c r="E97" s="13" t="s">
        <v>278</v>
      </c>
      <c r="F97" s="13" t="s">
        <v>275</v>
      </c>
      <c r="G97" s="13" t="s">
        <v>279</v>
      </c>
      <c r="H97" s="13">
        <f t="shared" si="9"/>
        <v>31.98</v>
      </c>
      <c r="I97" s="16">
        <v>87.5</v>
      </c>
      <c r="J97" s="19">
        <f t="shared" si="10"/>
        <v>52.5</v>
      </c>
      <c r="K97" s="20">
        <f t="shared" si="11"/>
        <v>84.48</v>
      </c>
      <c r="L97" s="21"/>
    </row>
    <row r="98" s="2" customFormat="1" ht="25" customHeight="1" spans="1:12">
      <c r="A98" s="11">
        <v>3</v>
      </c>
      <c r="B98" s="16" t="s">
        <v>39</v>
      </c>
      <c r="C98" s="13" t="s">
        <v>280</v>
      </c>
      <c r="D98" s="13" t="s">
        <v>15</v>
      </c>
      <c r="E98" s="13" t="s">
        <v>281</v>
      </c>
      <c r="F98" s="13" t="s">
        <v>275</v>
      </c>
      <c r="G98" s="13" t="s">
        <v>282</v>
      </c>
      <c r="H98" s="13">
        <f t="shared" si="9"/>
        <v>29.78</v>
      </c>
      <c r="I98" s="16">
        <v>87.6</v>
      </c>
      <c r="J98" s="19">
        <f t="shared" si="10"/>
        <v>52.56</v>
      </c>
      <c r="K98" s="20">
        <f t="shared" si="11"/>
        <v>82.34</v>
      </c>
      <c r="L98" s="21"/>
    </row>
    <row r="99" s="2" customFormat="1" ht="25" customHeight="1" spans="1:12">
      <c r="A99" s="11">
        <v>4</v>
      </c>
      <c r="B99" s="16" t="s">
        <v>39</v>
      </c>
      <c r="C99" s="13" t="s">
        <v>283</v>
      </c>
      <c r="D99" s="13" t="s">
        <v>15</v>
      </c>
      <c r="E99" s="13" t="s">
        <v>284</v>
      </c>
      <c r="F99" s="13" t="s">
        <v>275</v>
      </c>
      <c r="G99" s="13" t="s">
        <v>201</v>
      </c>
      <c r="H99" s="13">
        <f t="shared" si="9"/>
        <v>28.8</v>
      </c>
      <c r="I99" s="16">
        <v>87.4</v>
      </c>
      <c r="J99" s="19">
        <f t="shared" si="10"/>
        <v>52.44</v>
      </c>
      <c r="K99" s="20">
        <f t="shared" si="11"/>
        <v>81.24</v>
      </c>
      <c r="L99" s="21"/>
    </row>
    <row r="100" s="2" customFormat="1" ht="25" customHeight="1" spans="1:12">
      <c r="A100" s="11">
        <v>5</v>
      </c>
      <c r="B100" s="16" t="s">
        <v>39</v>
      </c>
      <c r="C100" s="13" t="s">
        <v>285</v>
      </c>
      <c r="D100" s="13" t="s">
        <v>15</v>
      </c>
      <c r="E100" s="13" t="s">
        <v>286</v>
      </c>
      <c r="F100" s="13" t="s">
        <v>275</v>
      </c>
      <c r="G100" s="13" t="s">
        <v>287</v>
      </c>
      <c r="H100" s="13">
        <f t="shared" si="9"/>
        <v>27.56</v>
      </c>
      <c r="I100" s="16">
        <v>87.4</v>
      </c>
      <c r="J100" s="19">
        <f t="shared" si="10"/>
        <v>52.44</v>
      </c>
      <c r="K100" s="20">
        <f t="shared" si="11"/>
        <v>80</v>
      </c>
      <c r="L100" s="21"/>
    </row>
    <row r="101" s="2" customFormat="1" ht="25" customHeight="1" spans="1:12">
      <c r="A101" s="11">
        <v>6</v>
      </c>
      <c r="B101" s="16" t="s">
        <v>39</v>
      </c>
      <c r="C101" s="13" t="s">
        <v>288</v>
      </c>
      <c r="D101" s="13" t="s">
        <v>15</v>
      </c>
      <c r="E101" s="13" t="s">
        <v>289</v>
      </c>
      <c r="F101" s="13" t="s">
        <v>275</v>
      </c>
      <c r="G101" s="13" t="s">
        <v>290</v>
      </c>
      <c r="H101" s="13">
        <f t="shared" si="9"/>
        <v>26.42</v>
      </c>
      <c r="I101" s="16">
        <v>86.2</v>
      </c>
      <c r="J101" s="19">
        <f t="shared" si="10"/>
        <v>51.72</v>
      </c>
      <c r="K101" s="20">
        <f t="shared" si="11"/>
        <v>78.14</v>
      </c>
      <c r="L101" s="21"/>
    </row>
    <row r="102" s="2" customFormat="1" ht="25" customHeight="1" spans="1:12">
      <c r="A102" s="11">
        <v>7</v>
      </c>
      <c r="B102" s="17" t="s">
        <v>39</v>
      </c>
      <c r="C102" s="14" t="s">
        <v>291</v>
      </c>
      <c r="D102" s="14" t="s">
        <v>15</v>
      </c>
      <c r="E102" s="14" t="s">
        <v>292</v>
      </c>
      <c r="F102" s="14" t="s">
        <v>275</v>
      </c>
      <c r="G102" s="14" t="s">
        <v>293</v>
      </c>
      <c r="H102" s="13">
        <f t="shared" si="9"/>
        <v>25.52</v>
      </c>
      <c r="I102" s="17">
        <v>87.3</v>
      </c>
      <c r="J102" s="19">
        <f t="shared" si="10"/>
        <v>52.38</v>
      </c>
      <c r="K102" s="20">
        <f t="shared" si="11"/>
        <v>77.9</v>
      </c>
      <c r="L102" s="21"/>
    </row>
    <row r="103" s="2" customFormat="1" ht="25" customHeight="1" spans="1:12">
      <c r="A103" s="11"/>
      <c r="B103" s="17"/>
      <c r="C103" s="14"/>
      <c r="D103" s="14"/>
      <c r="E103" s="14"/>
      <c r="F103" s="14"/>
      <c r="G103" s="14"/>
      <c r="H103" s="13"/>
      <c r="I103" s="17"/>
      <c r="J103" s="22"/>
      <c r="K103" s="23"/>
      <c r="L103" s="21"/>
    </row>
    <row r="104" s="2" customFormat="1" ht="25" customHeight="1" spans="1:12">
      <c r="A104" s="11">
        <v>1</v>
      </c>
      <c r="B104" s="17" t="s">
        <v>39</v>
      </c>
      <c r="C104" s="14" t="s">
        <v>294</v>
      </c>
      <c r="D104" s="14" t="s">
        <v>15</v>
      </c>
      <c r="E104" s="14" t="s">
        <v>295</v>
      </c>
      <c r="F104" s="14" t="s">
        <v>296</v>
      </c>
      <c r="G104" s="14" t="s">
        <v>297</v>
      </c>
      <c r="H104" s="13">
        <f>G104*0.4</f>
        <v>25.94</v>
      </c>
      <c r="I104" s="17">
        <v>88.2</v>
      </c>
      <c r="J104" s="19">
        <f>I104*0.6</f>
        <v>52.92</v>
      </c>
      <c r="K104" s="20">
        <f>H104+J104</f>
        <v>78.86</v>
      </c>
      <c r="L104" s="21"/>
    </row>
    <row r="105" s="2" customFormat="1" ht="25" customHeight="1" spans="1:12">
      <c r="A105" s="11">
        <v>2</v>
      </c>
      <c r="B105" s="17" t="s">
        <v>39</v>
      </c>
      <c r="C105" s="14" t="s">
        <v>298</v>
      </c>
      <c r="D105" s="14" t="s">
        <v>15</v>
      </c>
      <c r="E105" s="14" t="s">
        <v>299</v>
      </c>
      <c r="F105" s="14" t="s">
        <v>296</v>
      </c>
      <c r="G105" s="14" t="s">
        <v>300</v>
      </c>
      <c r="H105" s="13">
        <f>G105*0.4</f>
        <v>25.36</v>
      </c>
      <c r="I105" s="17">
        <v>84.4</v>
      </c>
      <c r="J105" s="19">
        <f>I105*0.6</f>
        <v>50.64</v>
      </c>
      <c r="K105" s="20">
        <f>H105+J105</f>
        <v>76</v>
      </c>
      <c r="L105" s="21"/>
    </row>
    <row r="106" s="2" customFormat="1" ht="25" customHeight="1" spans="1:12">
      <c r="A106" s="11"/>
      <c r="B106" s="17"/>
      <c r="C106" s="14"/>
      <c r="D106" s="14"/>
      <c r="E106" s="14"/>
      <c r="F106" s="14"/>
      <c r="G106" s="14"/>
      <c r="H106" s="13"/>
      <c r="I106" s="17"/>
      <c r="J106" s="22"/>
      <c r="K106" s="23"/>
      <c r="L106" s="21"/>
    </row>
    <row r="107" s="2" customFormat="1" ht="25" customHeight="1" spans="1:12">
      <c r="A107" s="11">
        <v>1</v>
      </c>
      <c r="B107" s="17" t="s">
        <v>39</v>
      </c>
      <c r="C107" s="14" t="s">
        <v>301</v>
      </c>
      <c r="D107" s="14" t="s">
        <v>15</v>
      </c>
      <c r="E107" s="14" t="s">
        <v>302</v>
      </c>
      <c r="F107" s="14" t="s">
        <v>303</v>
      </c>
      <c r="G107" s="14" t="s">
        <v>304</v>
      </c>
      <c r="H107" s="13">
        <f t="shared" ref="H107:H124" si="12">G107*0.4</f>
        <v>29.36</v>
      </c>
      <c r="I107" s="16">
        <v>89.1</v>
      </c>
      <c r="J107" s="19">
        <f t="shared" ref="J107:J124" si="13">I107*0.6</f>
        <v>53.46</v>
      </c>
      <c r="K107" s="20">
        <f t="shared" ref="K107:K124" si="14">H107+J107</f>
        <v>82.82</v>
      </c>
      <c r="L107" s="21"/>
    </row>
    <row r="108" s="2" customFormat="1" ht="25" customHeight="1" spans="1:12">
      <c r="A108" s="11">
        <v>2</v>
      </c>
      <c r="B108" s="17" t="s">
        <v>39</v>
      </c>
      <c r="C108" s="14" t="s">
        <v>305</v>
      </c>
      <c r="D108" s="14" t="s">
        <v>100</v>
      </c>
      <c r="E108" s="14" t="s">
        <v>306</v>
      </c>
      <c r="F108" s="14" t="s">
        <v>303</v>
      </c>
      <c r="G108" s="14" t="s">
        <v>307</v>
      </c>
      <c r="H108" s="13">
        <f t="shared" si="12"/>
        <v>29.62</v>
      </c>
      <c r="I108" s="16">
        <v>87.1</v>
      </c>
      <c r="J108" s="19">
        <f t="shared" si="13"/>
        <v>52.26</v>
      </c>
      <c r="K108" s="20">
        <f t="shared" si="14"/>
        <v>81.88</v>
      </c>
      <c r="L108" s="21"/>
    </row>
    <row r="109" s="2" customFormat="1" ht="25" customHeight="1" spans="1:12">
      <c r="A109" s="11">
        <v>3</v>
      </c>
      <c r="B109" s="17" t="s">
        <v>39</v>
      </c>
      <c r="C109" s="14" t="s">
        <v>308</v>
      </c>
      <c r="D109" s="14" t="s">
        <v>15</v>
      </c>
      <c r="E109" s="14" t="s">
        <v>309</v>
      </c>
      <c r="F109" s="14" t="s">
        <v>303</v>
      </c>
      <c r="G109" s="14" t="s">
        <v>310</v>
      </c>
      <c r="H109" s="13">
        <f t="shared" si="12"/>
        <v>28.44</v>
      </c>
      <c r="I109" s="16">
        <v>88.3</v>
      </c>
      <c r="J109" s="19">
        <f t="shared" si="13"/>
        <v>52.98</v>
      </c>
      <c r="K109" s="20">
        <f t="shared" si="14"/>
        <v>81.42</v>
      </c>
      <c r="L109" s="21"/>
    </row>
    <row r="110" s="2" customFormat="1" ht="25" customHeight="1" spans="1:12">
      <c r="A110" s="11">
        <v>4</v>
      </c>
      <c r="B110" s="17" t="s">
        <v>39</v>
      </c>
      <c r="C110" s="14" t="s">
        <v>311</v>
      </c>
      <c r="D110" s="14" t="s">
        <v>100</v>
      </c>
      <c r="E110" s="14" t="s">
        <v>312</v>
      </c>
      <c r="F110" s="14" t="s">
        <v>303</v>
      </c>
      <c r="G110" s="14" t="s">
        <v>204</v>
      </c>
      <c r="H110" s="13">
        <f t="shared" si="12"/>
        <v>28.88</v>
      </c>
      <c r="I110" s="16">
        <v>87.2</v>
      </c>
      <c r="J110" s="19">
        <f t="shared" si="13"/>
        <v>52.32</v>
      </c>
      <c r="K110" s="20">
        <f t="shared" si="14"/>
        <v>81.2</v>
      </c>
      <c r="L110" s="21"/>
    </row>
    <row r="111" s="2" customFormat="1" ht="25" customHeight="1" spans="1:12">
      <c r="A111" s="11">
        <v>5</v>
      </c>
      <c r="B111" s="17" t="s">
        <v>39</v>
      </c>
      <c r="C111" s="14" t="s">
        <v>313</v>
      </c>
      <c r="D111" s="14" t="s">
        <v>15</v>
      </c>
      <c r="E111" s="14" t="s">
        <v>314</v>
      </c>
      <c r="F111" s="14" t="s">
        <v>303</v>
      </c>
      <c r="G111" s="14" t="s">
        <v>315</v>
      </c>
      <c r="H111" s="13">
        <f t="shared" si="12"/>
        <v>27.46</v>
      </c>
      <c r="I111" s="16">
        <v>88.8</v>
      </c>
      <c r="J111" s="19">
        <f t="shared" si="13"/>
        <v>53.28</v>
      </c>
      <c r="K111" s="20">
        <f t="shared" si="14"/>
        <v>80.74</v>
      </c>
      <c r="L111" s="21"/>
    </row>
    <row r="112" s="2" customFormat="1" ht="25" customHeight="1" spans="1:12">
      <c r="A112" s="11">
        <v>6</v>
      </c>
      <c r="B112" s="17" t="s">
        <v>39</v>
      </c>
      <c r="C112" s="14" t="s">
        <v>316</v>
      </c>
      <c r="D112" s="14" t="s">
        <v>100</v>
      </c>
      <c r="E112" s="14" t="s">
        <v>317</v>
      </c>
      <c r="F112" s="14" t="s">
        <v>303</v>
      </c>
      <c r="G112" s="14" t="s">
        <v>222</v>
      </c>
      <c r="H112" s="13">
        <f t="shared" si="12"/>
        <v>29.68</v>
      </c>
      <c r="I112" s="16">
        <v>84.6</v>
      </c>
      <c r="J112" s="19">
        <f t="shared" si="13"/>
        <v>50.76</v>
      </c>
      <c r="K112" s="20">
        <f t="shared" si="14"/>
        <v>80.44</v>
      </c>
      <c r="L112" s="21"/>
    </row>
    <row r="113" s="2" customFormat="1" ht="25" customHeight="1" spans="1:12">
      <c r="A113" s="11"/>
      <c r="B113" s="17"/>
      <c r="C113" s="14"/>
      <c r="D113" s="14"/>
      <c r="E113" s="14"/>
      <c r="F113" s="14"/>
      <c r="G113" s="14"/>
      <c r="H113" s="13"/>
      <c r="I113" s="16"/>
      <c r="J113" s="19"/>
      <c r="K113" s="20"/>
      <c r="L113" s="21"/>
    </row>
    <row r="114" ht="25" customHeight="1" spans="1:12">
      <c r="A114" s="11">
        <v>1</v>
      </c>
      <c r="B114" s="17" t="s">
        <v>39</v>
      </c>
      <c r="C114" s="14" t="s">
        <v>318</v>
      </c>
      <c r="D114" s="14" t="s">
        <v>15</v>
      </c>
      <c r="E114" s="14" t="s">
        <v>319</v>
      </c>
      <c r="F114" s="14" t="s">
        <v>320</v>
      </c>
      <c r="G114" s="14" t="s">
        <v>321</v>
      </c>
      <c r="H114" s="13">
        <f>G114*0.4</f>
        <v>23.32</v>
      </c>
      <c r="I114" s="16">
        <v>88.2</v>
      </c>
      <c r="J114" s="19">
        <f>I114*0.6</f>
        <v>52.92</v>
      </c>
      <c r="K114" s="20">
        <f>H114+J114</f>
        <v>76.24</v>
      </c>
      <c r="L114" s="21"/>
    </row>
    <row r="115" ht="25" customHeight="1" spans="1:12">
      <c r="A115" s="11">
        <v>2</v>
      </c>
      <c r="B115" s="17" t="s">
        <v>39</v>
      </c>
      <c r="C115" s="14" t="s">
        <v>322</v>
      </c>
      <c r="D115" s="14" t="s">
        <v>15</v>
      </c>
      <c r="E115" s="14" t="s">
        <v>323</v>
      </c>
      <c r="F115" s="14" t="s">
        <v>320</v>
      </c>
      <c r="G115" s="14" t="s">
        <v>324</v>
      </c>
      <c r="H115" s="13">
        <f>G115*0.4</f>
        <v>23.54</v>
      </c>
      <c r="I115" s="16">
        <v>85.4</v>
      </c>
      <c r="J115" s="19">
        <f>I115*0.6</f>
        <v>51.24</v>
      </c>
      <c r="K115" s="20">
        <f>H115+J115</f>
        <v>74.78</v>
      </c>
      <c r="L115" s="21"/>
    </row>
    <row r="116" ht="25" customHeight="1" spans="1:12">
      <c r="A116" s="11">
        <v>3</v>
      </c>
      <c r="B116" s="17" t="s">
        <v>39</v>
      </c>
      <c r="C116" s="14" t="s">
        <v>325</v>
      </c>
      <c r="D116" s="14" t="s">
        <v>15</v>
      </c>
      <c r="E116" s="14" t="s">
        <v>326</v>
      </c>
      <c r="F116" s="14" t="s">
        <v>320</v>
      </c>
      <c r="G116" s="14" t="s">
        <v>327</v>
      </c>
      <c r="H116" s="13">
        <f>G116*0.4</f>
        <v>23.98</v>
      </c>
      <c r="I116" s="16">
        <v>83.8</v>
      </c>
      <c r="J116" s="19">
        <f>I116*0.6</f>
        <v>50.28</v>
      </c>
      <c r="K116" s="20">
        <f>H116+J116</f>
        <v>74.26</v>
      </c>
      <c r="L116" s="21"/>
    </row>
    <row r="117" customFormat="1" ht="25" customHeight="1" spans="1:12">
      <c r="A117" s="11"/>
      <c r="B117" s="17"/>
      <c r="C117" s="14"/>
      <c r="D117" s="14"/>
      <c r="E117" s="14"/>
      <c r="F117" s="14"/>
      <c r="G117" s="14"/>
      <c r="H117" s="13"/>
      <c r="I117" s="16"/>
      <c r="J117" s="19"/>
      <c r="K117" s="20"/>
      <c r="L117" s="21"/>
    </row>
    <row r="118" s="2" customFormat="1" ht="25" customHeight="1" spans="1:12">
      <c r="A118" s="11">
        <v>1</v>
      </c>
      <c r="B118" s="16" t="s">
        <v>39</v>
      </c>
      <c r="C118" s="13" t="s">
        <v>328</v>
      </c>
      <c r="D118" s="13" t="s">
        <v>15</v>
      </c>
      <c r="E118" s="13" t="s">
        <v>329</v>
      </c>
      <c r="F118" s="13" t="s">
        <v>330</v>
      </c>
      <c r="G118" s="13" t="s">
        <v>154</v>
      </c>
      <c r="H118" s="13">
        <f t="shared" ref="H118:H129" si="15">G118*0.4</f>
        <v>31</v>
      </c>
      <c r="I118" s="16">
        <v>87</v>
      </c>
      <c r="J118" s="19">
        <f t="shared" ref="J118:J157" si="16">I118*0.6</f>
        <v>52.2</v>
      </c>
      <c r="K118" s="20">
        <f t="shared" ref="K118:K157" si="17">H118+J118</f>
        <v>83.2</v>
      </c>
      <c r="L118" s="21"/>
    </row>
    <row r="119" s="2" customFormat="1" ht="25" customHeight="1" spans="1:12">
      <c r="A119" s="11">
        <v>2</v>
      </c>
      <c r="B119" s="16" t="s">
        <v>39</v>
      </c>
      <c r="C119" s="13" t="s">
        <v>331</v>
      </c>
      <c r="D119" s="13" t="s">
        <v>15</v>
      </c>
      <c r="E119" s="13" t="s">
        <v>332</v>
      </c>
      <c r="F119" s="13" t="s">
        <v>330</v>
      </c>
      <c r="G119" s="13" t="s">
        <v>333</v>
      </c>
      <c r="H119" s="13">
        <f t="shared" si="15"/>
        <v>31.3</v>
      </c>
      <c r="I119" s="16">
        <v>85.3</v>
      </c>
      <c r="J119" s="19">
        <f t="shared" si="16"/>
        <v>51.18</v>
      </c>
      <c r="K119" s="20">
        <f t="shared" si="17"/>
        <v>82.48</v>
      </c>
      <c r="L119" s="21"/>
    </row>
    <row r="120" s="2" customFormat="1" ht="25" customHeight="1" spans="1:12">
      <c r="A120" s="11">
        <v>3</v>
      </c>
      <c r="B120" s="16" t="s">
        <v>39</v>
      </c>
      <c r="C120" s="13" t="s">
        <v>334</v>
      </c>
      <c r="D120" s="13" t="s">
        <v>15</v>
      </c>
      <c r="E120" s="13" t="s">
        <v>335</v>
      </c>
      <c r="F120" s="13" t="s">
        <v>330</v>
      </c>
      <c r="G120" s="13" t="s">
        <v>336</v>
      </c>
      <c r="H120" s="13">
        <f t="shared" si="15"/>
        <v>30.96</v>
      </c>
      <c r="I120" s="16">
        <v>85.5</v>
      </c>
      <c r="J120" s="19">
        <f t="shared" si="16"/>
        <v>51.3</v>
      </c>
      <c r="K120" s="20">
        <f t="shared" si="17"/>
        <v>82.26</v>
      </c>
      <c r="L120" s="21"/>
    </row>
    <row r="121" s="2" customFormat="1" ht="25" customHeight="1" spans="1:12">
      <c r="A121" s="11">
        <v>4</v>
      </c>
      <c r="B121" s="16" t="s">
        <v>39</v>
      </c>
      <c r="C121" s="13" t="s">
        <v>337</v>
      </c>
      <c r="D121" s="13" t="s">
        <v>15</v>
      </c>
      <c r="E121" s="13" t="s">
        <v>338</v>
      </c>
      <c r="F121" s="13" t="s">
        <v>330</v>
      </c>
      <c r="G121" s="13" t="s">
        <v>339</v>
      </c>
      <c r="H121" s="13">
        <f t="shared" si="15"/>
        <v>30.86</v>
      </c>
      <c r="I121" s="16">
        <v>85.5</v>
      </c>
      <c r="J121" s="19">
        <f t="shared" si="16"/>
        <v>51.3</v>
      </c>
      <c r="K121" s="20">
        <f t="shared" si="17"/>
        <v>82.16</v>
      </c>
      <c r="L121" s="21"/>
    </row>
    <row r="122" s="2" customFormat="1" ht="25" customHeight="1" spans="1:12">
      <c r="A122" s="11">
        <v>5</v>
      </c>
      <c r="B122" s="16" t="s">
        <v>39</v>
      </c>
      <c r="C122" s="13" t="s">
        <v>340</v>
      </c>
      <c r="D122" s="13" t="s">
        <v>15</v>
      </c>
      <c r="E122" s="13" t="s">
        <v>341</v>
      </c>
      <c r="F122" s="13" t="s">
        <v>330</v>
      </c>
      <c r="G122" s="13" t="s">
        <v>342</v>
      </c>
      <c r="H122" s="13">
        <f t="shared" si="15"/>
        <v>30.88</v>
      </c>
      <c r="I122" s="16">
        <v>85.1</v>
      </c>
      <c r="J122" s="19">
        <f t="shared" si="16"/>
        <v>51.06</v>
      </c>
      <c r="K122" s="20">
        <f t="shared" si="17"/>
        <v>81.94</v>
      </c>
      <c r="L122" s="21"/>
    </row>
    <row r="123" s="2" customFormat="1" ht="25" customHeight="1" spans="1:12">
      <c r="A123" s="11">
        <v>6</v>
      </c>
      <c r="B123" s="16" t="s">
        <v>39</v>
      </c>
      <c r="C123" s="13" t="s">
        <v>343</v>
      </c>
      <c r="D123" s="13" t="s">
        <v>15</v>
      </c>
      <c r="E123" s="13" t="s">
        <v>344</v>
      </c>
      <c r="F123" s="13" t="s">
        <v>330</v>
      </c>
      <c r="G123" s="13" t="s">
        <v>198</v>
      </c>
      <c r="H123" s="13">
        <f t="shared" si="15"/>
        <v>29.86</v>
      </c>
      <c r="I123" s="16">
        <v>86.6</v>
      </c>
      <c r="J123" s="19">
        <f t="shared" si="16"/>
        <v>51.96</v>
      </c>
      <c r="K123" s="20">
        <f t="shared" si="17"/>
        <v>81.82</v>
      </c>
      <c r="L123" s="21"/>
    </row>
    <row r="124" s="2" customFormat="1" ht="25" customHeight="1" spans="1:12">
      <c r="A124" s="11">
        <v>7</v>
      </c>
      <c r="B124" s="16" t="s">
        <v>39</v>
      </c>
      <c r="C124" s="13" t="s">
        <v>345</v>
      </c>
      <c r="D124" s="13" t="s">
        <v>15</v>
      </c>
      <c r="E124" s="13" t="s">
        <v>346</v>
      </c>
      <c r="F124" s="13" t="s">
        <v>330</v>
      </c>
      <c r="G124" s="13" t="s">
        <v>166</v>
      </c>
      <c r="H124" s="13">
        <f t="shared" si="15"/>
        <v>29.98</v>
      </c>
      <c r="I124" s="16">
        <v>86.3</v>
      </c>
      <c r="J124" s="19">
        <f t="shared" si="16"/>
        <v>51.78</v>
      </c>
      <c r="K124" s="20">
        <f t="shared" si="17"/>
        <v>81.76</v>
      </c>
      <c r="L124" s="21"/>
    </row>
    <row r="125" s="2" customFormat="1" ht="25" customHeight="1" spans="1:12">
      <c r="A125" s="11">
        <v>8</v>
      </c>
      <c r="B125" s="16" t="s">
        <v>39</v>
      </c>
      <c r="C125" s="13" t="s">
        <v>347</v>
      </c>
      <c r="D125" s="13" t="s">
        <v>15</v>
      </c>
      <c r="E125" s="13" t="s">
        <v>348</v>
      </c>
      <c r="F125" s="13" t="s">
        <v>330</v>
      </c>
      <c r="G125" s="13" t="s">
        <v>349</v>
      </c>
      <c r="H125" s="13">
        <f t="shared" si="15"/>
        <v>32.06</v>
      </c>
      <c r="I125" s="16">
        <v>82.7</v>
      </c>
      <c r="J125" s="19">
        <f t="shared" si="16"/>
        <v>49.62</v>
      </c>
      <c r="K125" s="20">
        <f t="shared" si="17"/>
        <v>81.68</v>
      </c>
      <c r="L125" s="21"/>
    </row>
    <row r="126" s="2" customFormat="1" ht="25" customHeight="1" spans="1:12">
      <c r="A126" s="11">
        <v>9</v>
      </c>
      <c r="B126" s="16" t="s">
        <v>39</v>
      </c>
      <c r="C126" s="13" t="s">
        <v>350</v>
      </c>
      <c r="D126" s="13" t="s">
        <v>15</v>
      </c>
      <c r="E126" s="13" t="s">
        <v>351</v>
      </c>
      <c r="F126" s="13" t="s">
        <v>330</v>
      </c>
      <c r="G126" s="13" t="s">
        <v>352</v>
      </c>
      <c r="H126" s="13">
        <f t="shared" si="15"/>
        <v>31.52</v>
      </c>
      <c r="I126" s="16">
        <v>83.3</v>
      </c>
      <c r="J126" s="19">
        <f t="shared" si="16"/>
        <v>49.98</v>
      </c>
      <c r="K126" s="20">
        <f t="shared" si="17"/>
        <v>81.5</v>
      </c>
      <c r="L126" s="21"/>
    </row>
    <row r="127" s="2" customFormat="1" ht="25" customHeight="1" spans="1:12">
      <c r="A127" s="11">
        <v>10</v>
      </c>
      <c r="B127" s="16" t="s">
        <v>39</v>
      </c>
      <c r="C127" s="13" t="s">
        <v>353</v>
      </c>
      <c r="D127" s="13" t="s">
        <v>15</v>
      </c>
      <c r="E127" s="13" t="s">
        <v>354</v>
      </c>
      <c r="F127" s="13" t="s">
        <v>330</v>
      </c>
      <c r="G127" s="13" t="s">
        <v>355</v>
      </c>
      <c r="H127" s="13">
        <f t="shared" si="15"/>
        <v>30.36</v>
      </c>
      <c r="I127" s="16">
        <v>85.2</v>
      </c>
      <c r="J127" s="19">
        <f t="shared" si="16"/>
        <v>51.12</v>
      </c>
      <c r="K127" s="20">
        <f t="shared" si="17"/>
        <v>81.48</v>
      </c>
      <c r="L127" s="21"/>
    </row>
    <row r="128" s="2" customFormat="1" ht="25" customHeight="1" spans="1:12">
      <c r="A128" s="11">
        <v>11</v>
      </c>
      <c r="B128" s="16" t="s">
        <v>39</v>
      </c>
      <c r="C128" s="25" t="s">
        <v>356</v>
      </c>
      <c r="D128" s="25" t="s">
        <v>15</v>
      </c>
      <c r="E128" s="25" t="s">
        <v>357</v>
      </c>
      <c r="F128" s="13" t="s">
        <v>330</v>
      </c>
      <c r="G128" s="25" t="s">
        <v>358</v>
      </c>
      <c r="H128" s="13">
        <f t="shared" si="15"/>
        <v>29.08</v>
      </c>
      <c r="I128" s="16">
        <v>87.3</v>
      </c>
      <c r="J128" s="19">
        <f t="shared" si="16"/>
        <v>52.38</v>
      </c>
      <c r="K128" s="20">
        <f t="shared" si="17"/>
        <v>81.46</v>
      </c>
      <c r="L128" s="21"/>
    </row>
    <row r="129" s="2" customFormat="1" ht="25" customHeight="1" spans="1:12">
      <c r="A129" s="11">
        <v>12</v>
      </c>
      <c r="B129" s="16" t="s">
        <v>39</v>
      </c>
      <c r="C129" s="13" t="s">
        <v>359</v>
      </c>
      <c r="D129" s="13" t="s">
        <v>15</v>
      </c>
      <c r="E129" s="13" t="s">
        <v>360</v>
      </c>
      <c r="F129" s="13" t="s">
        <v>330</v>
      </c>
      <c r="G129" s="13" t="s">
        <v>361</v>
      </c>
      <c r="H129" s="13">
        <f t="shared" si="15"/>
        <v>30.54</v>
      </c>
      <c r="I129" s="16">
        <v>84.86</v>
      </c>
      <c r="J129" s="19">
        <f t="shared" si="16"/>
        <v>50.916</v>
      </c>
      <c r="K129" s="20">
        <f t="shared" si="17"/>
        <v>81.456</v>
      </c>
      <c r="L129" s="21"/>
    </row>
    <row r="130" s="2" customFormat="1" ht="25" customHeight="1" spans="1:12">
      <c r="A130" s="11">
        <v>13</v>
      </c>
      <c r="B130" s="16" t="s">
        <v>39</v>
      </c>
      <c r="C130" s="13" t="s">
        <v>362</v>
      </c>
      <c r="D130" s="13" t="s">
        <v>15</v>
      </c>
      <c r="E130" s="13" t="s">
        <v>363</v>
      </c>
      <c r="F130" s="13" t="s">
        <v>330</v>
      </c>
      <c r="G130" s="13" t="s">
        <v>364</v>
      </c>
      <c r="H130" s="13">
        <f t="shared" ref="H130:H193" si="18">G130*0.4</f>
        <v>30.4</v>
      </c>
      <c r="I130" s="16">
        <v>85</v>
      </c>
      <c r="J130" s="19">
        <f t="shared" si="16"/>
        <v>51</v>
      </c>
      <c r="K130" s="20">
        <f t="shared" si="17"/>
        <v>81.4</v>
      </c>
      <c r="L130" s="21"/>
    </row>
    <row r="131" s="2" customFormat="1" ht="25" customHeight="1" spans="1:12">
      <c r="A131" s="11">
        <v>14</v>
      </c>
      <c r="B131" s="16" t="s">
        <v>39</v>
      </c>
      <c r="C131" s="13" t="s">
        <v>365</v>
      </c>
      <c r="D131" s="13" t="s">
        <v>15</v>
      </c>
      <c r="E131" s="13" t="s">
        <v>366</v>
      </c>
      <c r="F131" s="13" t="s">
        <v>330</v>
      </c>
      <c r="G131" s="13" t="s">
        <v>342</v>
      </c>
      <c r="H131" s="13">
        <f t="shared" si="18"/>
        <v>30.88</v>
      </c>
      <c r="I131" s="16">
        <v>84.16</v>
      </c>
      <c r="J131" s="19">
        <f t="shared" si="16"/>
        <v>50.496</v>
      </c>
      <c r="K131" s="20">
        <f t="shared" si="17"/>
        <v>81.376</v>
      </c>
      <c r="L131" s="21"/>
    </row>
    <row r="132" s="2" customFormat="1" ht="25" customHeight="1" spans="1:12">
      <c r="A132" s="11">
        <v>15</v>
      </c>
      <c r="B132" s="16" t="s">
        <v>39</v>
      </c>
      <c r="C132" s="13" t="s">
        <v>367</v>
      </c>
      <c r="D132" s="13" t="s">
        <v>100</v>
      </c>
      <c r="E132" s="13" t="s">
        <v>368</v>
      </c>
      <c r="F132" s="13" t="s">
        <v>330</v>
      </c>
      <c r="G132" s="13" t="s">
        <v>369</v>
      </c>
      <c r="H132" s="13">
        <f t="shared" si="18"/>
        <v>30.48</v>
      </c>
      <c r="I132" s="16">
        <v>84.8</v>
      </c>
      <c r="J132" s="19">
        <f t="shared" si="16"/>
        <v>50.88</v>
      </c>
      <c r="K132" s="20">
        <f t="shared" si="17"/>
        <v>81.36</v>
      </c>
      <c r="L132" s="21"/>
    </row>
    <row r="133" s="2" customFormat="1" ht="25" customHeight="1" spans="1:12">
      <c r="A133" s="11">
        <v>16</v>
      </c>
      <c r="B133" s="16" t="s">
        <v>39</v>
      </c>
      <c r="C133" s="25" t="s">
        <v>370</v>
      </c>
      <c r="D133" s="25" t="s">
        <v>15</v>
      </c>
      <c r="E133" s="25" t="s">
        <v>371</v>
      </c>
      <c r="F133" s="13" t="s">
        <v>330</v>
      </c>
      <c r="G133" s="25" t="s">
        <v>372</v>
      </c>
      <c r="H133" s="13">
        <f t="shared" si="18"/>
        <v>28.96</v>
      </c>
      <c r="I133" s="16">
        <v>87.3</v>
      </c>
      <c r="J133" s="19">
        <f t="shared" si="16"/>
        <v>52.38</v>
      </c>
      <c r="K133" s="20">
        <f t="shared" si="17"/>
        <v>81.34</v>
      </c>
      <c r="L133" s="21"/>
    </row>
    <row r="134" s="2" customFormat="1" ht="25" customHeight="1" spans="1:12">
      <c r="A134" s="11">
        <v>17</v>
      </c>
      <c r="B134" s="16" t="s">
        <v>39</v>
      </c>
      <c r="C134" s="25" t="s">
        <v>373</v>
      </c>
      <c r="D134" s="25" t="s">
        <v>15</v>
      </c>
      <c r="E134" s="25" t="s">
        <v>374</v>
      </c>
      <c r="F134" s="13" t="s">
        <v>330</v>
      </c>
      <c r="G134" s="25" t="s">
        <v>375</v>
      </c>
      <c r="H134" s="13">
        <f t="shared" si="18"/>
        <v>29.72</v>
      </c>
      <c r="I134" s="16">
        <v>85.98</v>
      </c>
      <c r="J134" s="19">
        <f t="shared" si="16"/>
        <v>51.588</v>
      </c>
      <c r="K134" s="20">
        <f t="shared" si="17"/>
        <v>81.308</v>
      </c>
      <c r="L134" s="21"/>
    </row>
    <row r="135" s="2" customFormat="1" ht="25" customHeight="1" spans="1:12">
      <c r="A135" s="11">
        <v>18</v>
      </c>
      <c r="B135" s="16" t="s">
        <v>39</v>
      </c>
      <c r="C135" s="13" t="s">
        <v>376</v>
      </c>
      <c r="D135" s="13" t="s">
        <v>15</v>
      </c>
      <c r="E135" s="13" t="s">
        <v>377</v>
      </c>
      <c r="F135" s="13" t="s">
        <v>330</v>
      </c>
      <c r="G135" s="13" t="s">
        <v>378</v>
      </c>
      <c r="H135" s="13">
        <f t="shared" si="18"/>
        <v>30.72</v>
      </c>
      <c r="I135" s="16">
        <v>84.2</v>
      </c>
      <c r="J135" s="19">
        <f t="shared" si="16"/>
        <v>50.52</v>
      </c>
      <c r="K135" s="20">
        <f t="shared" si="17"/>
        <v>81.24</v>
      </c>
      <c r="L135" s="21"/>
    </row>
    <row r="136" s="2" customFormat="1" ht="25" customHeight="1" spans="1:12">
      <c r="A136" s="11">
        <v>19</v>
      </c>
      <c r="B136" s="16" t="s">
        <v>39</v>
      </c>
      <c r="C136" s="13" t="s">
        <v>379</v>
      </c>
      <c r="D136" s="13" t="s">
        <v>15</v>
      </c>
      <c r="E136" s="13" t="s">
        <v>380</v>
      </c>
      <c r="F136" s="13" t="s">
        <v>330</v>
      </c>
      <c r="G136" s="13" t="s">
        <v>364</v>
      </c>
      <c r="H136" s="13">
        <f t="shared" si="18"/>
        <v>30.4</v>
      </c>
      <c r="I136" s="16">
        <v>84.7</v>
      </c>
      <c r="J136" s="19">
        <f t="shared" si="16"/>
        <v>50.82</v>
      </c>
      <c r="K136" s="20">
        <f t="shared" si="17"/>
        <v>81.22</v>
      </c>
      <c r="L136" s="21"/>
    </row>
    <row r="137" s="2" customFormat="1" ht="25" customHeight="1" spans="1:12">
      <c r="A137" s="11">
        <v>20</v>
      </c>
      <c r="B137" s="16" t="s">
        <v>39</v>
      </c>
      <c r="C137" s="13" t="s">
        <v>381</v>
      </c>
      <c r="D137" s="13" t="s">
        <v>15</v>
      </c>
      <c r="E137" s="13" t="s">
        <v>382</v>
      </c>
      <c r="F137" s="13" t="s">
        <v>330</v>
      </c>
      <c r="G137" s="13" t="s">
        <v>383</v>
      </c>
      <c r="H137" s="13">
        <f t="shared" si="18"/>
        <v>31.42</v>
      </c>
      <c r="I137" s="16">
        <v>82.9</v>
      </c>
      <c r="J137" s="19">
        <f t="shared" si="16"/>
        <v>49.74</v>
      </c>
      <c r="K137" s="20">
        <f t="shared" si="17"/>
        <v>81.16</v>
      </c>
      <c r="L137" s="21"/>
    </row>
    <row r="138" s="2" customFormat="1" ht="25" customHeight="1" spans="1:12">
      <c r="A138" s="11">
        <v>21</v>
      </c>
      <c r="B138" s="16" t="s">
        <v>39</v>
      </c>
      <c r="C138" s="13" t="s">
        <v>384</v>
      </c>
      <c r="D138" s="13" t="s">
        <v>15</v>
      </c>
      <c r="E138" s="13" t="s">
        <v>385</v>
      </c>
      <c r="F138" s="13" t="s">
        <v>330</v>
      </c>
      <c r="G138" s="13" t="s">
        <v>386</v>
      </c>
      <c r="H138" s="13">
        <f t="shared" si="18"/>
        <v>30.68</v>
      </c>
      <c r="I138" s="16">
        <v>84.08</v>
      </c>
      <c r="J138" s="19">
        <f t="shared" si="16"/>
        <v>50.448</v>
      </c>
      <c r="K138" s="20">
        <f t="shared" si="17"/>
        <v>81.128</v>
      </c>
      <c r="L138" s="21"/>
    </row>
    <row r="139" s="2" customFormat="1" ht="25" customHeight="1" spans="1:12">
      <c r="A139" s="11">
        <v>22</v>
      </c>
      <c r="B139" s="16" t="s">
        <v>39</v>
      </c>
      <c r="C139" s="25" t="s">
        <v>387</v>
      </c>
      <c r="D139" s="25" t="s">
        <v>15</v>
      </c>
      <c r="E139" s="25" t="s">
        <v>388</v>
      </c>
      <c r="F139" s="13" t="s">
        <v>330</v>
      </c>
      <c r="G139" s="25" t="s">
        <v>358</v>
      </c>
      <c r="H139" s="13">
        <f t="shared" si="18"/>
        <v>29.08</v>
      </c>
      <c r="I139" s="16">
        <v>86.62</v>
      </c>
      <c r="J139" s="19">
        <f t="shared" si="16"/>
        <v>51.972</v>
      </c>
      <c r="K139" s="20">
        <f t="shared" si="17"/>
        <v>81.052</v>
      </c>
      <c r="L139" s="21"/>
    </row>
    <row r="140" s="2" customFormat="1" ht="25" customHeight="1" spans="1:12">
      <c r="A140" s="11">
        <v>23</v>
      </c>
      <c r="B140" s="16" t="s">
        <v>39</v>
      </c>
      <c r="C140" s="25" t="s">
        <v>389</v>
      </c>
      <c r="D140" s="25" t="s">
        <v>15</v>
      </c>
      <c r="E140" s="25" t="s">
        <v>390</v>
      </c>
      <c r="F140" s="13" t="s">
        <v>330</v>
      </c>
      <c r="G140" s="25" t="s">
        <v>45</v>
      </c>
      <c r="H140" s="13">
        <f t="shared" si="18"/>
        <v>28.66</v>
      </c>
      <c r="I140" s="16">
        <v>87.1</v>
      </c>
      <c r="J140" s="19">
        <f t="shared" si="16"/>
        <v>52.26</v>
      </c>
      <c r="K140" s="20">
        <f t="shared" si="17"/>
        <v>80.92</v>
      </c>
      <c r="L140" s="21"/>
    </row>
    <row r="141" s="2" customFormat="1" ht="25" customHeight="1" spans="1:12">
      <c r="A141" s="11">
        <v>24</v>
      </c>
      <c r="B141" s="16" t="s">
        <v>39</v>
      </c>
      <c r="C141" s="13" t="s">
        <v>391</v>
      </c>
      <c r="D141" s="13" t="s">
        <v>15</v>
      </c>
      <c r="E141" s="13" t="s">
        <v>392</v>
      </c>
      <c r="F141" s="13" t="s">
        <v>330</v>
      </c>
      <c r="G141" s="13" t="s">
        <v>393</v>
      </c>
      <c r="H141" s="13">
        <f t="shared" si="18"/>
        <v>30.04</v>
      </c>
      <c r="I141" s="16">
        <v>84.6</v>
      </c>
      <c r="J141" s="19">
        <f t="shared" si="16"/>
        <v>50.76</v>
      </c>
      <c r="K141" s="20">
        <f t="shared" si="17"/>
        <v>80.8</v>
      </c>
      <c r="L141" s="21"/>
    </row>
    <row r="142" s="2" customFormat="1" ht="25" customHeight="1" spans="1:12">
      <c r="A142" s="11">
        <v>25</v>
      </c>
      <c r="B142" s="16" t="s">
        <v>39</v>
      </c>
      <c r="C142" s="13" t="s">
        <v>394</v>
      </c>
      <c r="D142" s="13" t="s">
        <v>15</v>
      </c>
      <c r="E142" s="13" t="s">
        <v>395</v>
      </c>
      <c r="F142" s="13" t="s">
        <v>330</v>
      </c>
      <c r="G142" s="13" t="s">
        <v>339</v>
      </c>
      <c r="H142" s="13">
        <f t="shared" si="18"/>
        <v>30.86</v>
      </c>
      <c r="I142" s="16">
        <v>83</v>
      </c>
      <c r="J142" s="19">
        <f t="shared" si="16"/>
        <v>49.8</v>
      </c>
      <c r="K142" s="20">
        <f t="shared" si="17"/>
        <v>80.66</v>
      </c>
      <c r="L142" s="21"/>
    </row>
    <row r="143" s="2" customFormat="1" ht="25" customHeight="1" spans="1:12">
      <c r="A143" s="11">
        <v>26</v>
      </c>
      <c r="B143" s="16" t="s">
        <v>39</v>
      </c>
      <c r="C143" s="25" t="s">
        <v>396</v>
      </c>
      <c r="D143" s="25" t="s">
        <v>15</v>
      </c>
      <c r="E143" s="25" t="s">
        <v>397</v>
      </c>
      <c r="F143" s="13" t="s">
        <v>330</v>
      </c>
      <c r="G143" s="25" t="s">
        <v>307</v>
      </c>
      <c r="H143" s="13">
        <f t="shared" si="18"/>
        <v>29.62</v>
      </c>
      <c r="I143" s="16">
        <v>84.8</v>
      </c>
      <c r="J143" s="19">
        <f t="shared" si="16"/>
        <v>50.88</v>
      </c>
      <c r="K143" s="20">
        <f t="shared" si="17"/>
        <v>80.5</v>
      </c>
      <c r="L143" s="21"/>
    </row>
    <row r="144" s="2" customFormat="1" ht="25" customHeight="1" spans="1:12">
      <c r="A144" s="11">
        <v>27</v>
      </c>
      <c r="B144" s="16" t="s">
        <v>39</v>
      </c>
      <c r="C144" s="25" t="s">
        <v>398</v>
      </c>
      <c r="D144" s="25" t="s">
        <v>15</v>
      </c>
      <c r="E144" s="25" t="s">
        <v>399</v>
      </c>
      <c r="F144" s="13" t="s">
        <v>330</v>
      </c>
      <c r="G144" s="25" t="s">
        <v>400</v>
      </c>
      <c r="H144" s="13">
        <f t="shared" si="18"/>
        <v>27.9</v>
      </c>
      <c r="I144" s="16">
        <v>87.6</v>
      </c>
      <c r="J144" s="19">
        <f t="shared" si="16"/>
        <v>52.56</v>
      </c>
      <c r="K144" s="20">
        <f t="shared" si="17"/>
        <v>80.46</v>
      </c>
      <c r="L144" s="21"/>
    </row>
    <row r="145" s="2" customFormat="1" ht="25" customHeight="1" spans="1:12">
      <c r="A145" s="11">
        <v>28</v>
      </c>
      <c r="B145" s="16" t="s">
        <v>39</v>
      </c>
      <c r="C145" s="25" t="s">
        <v>401</v>
      </c>
      <c r="D145" s="25" t="s">
        <v>15</v>
      </c>
      <c r="E145" s="25" t="s">
        <v>402</v>
      </c>
      <c r="F145" s="13" t="s">
        <v>330</v>
      </c>
      <c r="G145" s="25" t="s">
        <v>403</v>
      </c>
      <c r="H145" s="13">
        <f t="shared" si="18"/>
        <v>28.84</v>
      </c>
      <c r="I145" s="16">
        <v>85.9</v>
      </c>
      <c r="J145" s="19">
        <f t="shared" si="16"/>
        <v>51.54</v>
      </c>
      <c r="K145" s="20">
        <f t="shared" si="17"/>
        <v>80.38</v>
      </c>
      <c r="L145" s="21"/>
    </row>
    <row r="146" s="2" customFormat="1" ht="25" customHeight="1" spans="1:12">
      <c r="A146" s="11">
        <v>29</v>
      </c>
      <c r="B146" s="16" t="s">
        <v>39</v>
      </c>
      <c r="C146" s="13" t="s">
        <v>404</v>
      </c>
      <c r="D146" s="13" t="s">
        <v>15</v>
      </c>
      <c r="E146" s="13" t="s">
        <v>405</v>
      </c>
      <c r="F146" s="13" t="s">
        <v>330</v>
      </c>
      <c r="G146" s="13" t="s">
        <v>406</v>
      </c>
      <c r="H146" s="13">
        <f t="shared" si="18"/>
        <v>31.46</v>
      </c>
      <c r="I146" s="16">
        <v>81.4</v>
      </c>
      <c r="J146" s="19">
        <f t="shared" si="16"/>
        <v>48.84</v>
      </c>
      <c r="K146" s="20">
        <f t="shared" si="17"/>
        <v>80.3</v>
      </c>
      <c r="L146" s="21"/>
    </row>
    <row r="147" s="2" customFormat="1" ht="25" customHeight="1" spans="1:12">
      <c r="A147" s="11">
        <v>30</v>
      </c>
      <c r="B147" s="16" t="s">
        <v>39</v>
      </c>
      <c r="C147" s="13" t="s">
        <v>407</v>
      </c>
      <c r="D147" s="13" t="s">
        <v>15</v>
      </c>
      <c r="E147" s="13" t="s">
        <v>408</v>
      </c>
      <c r="F147" s="13" t="s">
        <v>330</v>
      </c>
      <c r="G147" s="13" t="s">
        <v>255</v>
      </c>
      <c r="H147" s="13">
        <f t="shared" si="18"/>
        <v>29.76</v>
      </c>
      <c r="I147" s="16">
        <v>84.2</v>
      </c>
      <c r="J147" s="19">
        <f t="shared" si="16"/>
        <v>50.52</v>
      </c>
      <c r="K147" s="20">
        <f t="shared" si="17"/>
        <v>80.28</v>
      </c>
      <c r="L147" s="21"/>
    </row>
    <row r="148" s="2" customFormat="1" ht="25" customHeight="1" spans="1:12">
      <c r="A148" s="11">
        <v>31</v>
      </c>
      <c r="B148" s="16" t="s">
        <v>39</v>
      </c>
      <c r="C148" s="13" t="s">
        <v>409</v>
      </c>
      <c r="D148" s="13" t="s">
        <v>15</v>
      </c>
      <c r="E148" s="13" t="s">
        <v>410</v>
      </c>
      <c r="F148" s="13" t="s">
        <v>330</v>
      </c>
      <c r="G148" s="13" t="s">
        <v>411</v>
      </c>
      <c r="H148" s="13">
        <f t="shared" si="18"/>
        <v>30.42</v>
      </c>
      <c r="I148" s="16">
        <v>83</v>
      </c>
      <c r="J148" s="19">
        <f t="shared" si="16"/>
        <v>49.8</v>
      </c>
      <c r="K148" s="20">
        <f t="shared" si="17"/>
        <v>80.22</v>
      </c>
      <c r="L148" s="21"/>
    </row>
    <row r="149" s="2" customFormat="1" ht="25" customHeight="1" spans="1:12">
      <c r="A149" s="11">
        <v>32</v>
      </c>
      <c r="B149" s="16" t="s">
        <v>39</v>
      </c>
      <c r="C149" s="25" t="s">
        <v>412</v>
      </c>
      <c r="D149" s="25" t="s">
        <v>15</v>
      </c>
      <c r="E149" s="25" t="s">
        <v>413</v>
      </c>
      <c r="F149" s="13" t="s">
        <v>330</v>
      </c>
      <c r="G149" s="25" t="s">
        <v>414</v>
      </c>
      <c r="H149" s="13">
        <f t="shared" si="18"/>
        <v>29.38</v>
      </c>
      <c r="I149" s="16">
        <v>84.7</v>
      </c>
      <c r="J149" s="19">
        <f t="shared" si="16"/>
        <v>50.82</v>
      </c>
      <c r="K149" s="20">
        <f t="shared" si="17"/>
        <v>80.2</v>
      </c>
      <c r="L149" s="21"/>
    </row>
    <row r="150" s="2" customFormat="1" ht="25" customHeight="1" spans="1:12">
      <c r="A150" s="11">
        <v>33</v>
      </c>
      <c r="B150" s="16" t="s">
        <v>39</v>
      </c>
      <c r="C150" s="13" t="s">
        <v>415</v>
      </c>
      <c r="D150" s="13" t="s">
        <v>15</v>
      </c>
      <c r="E150" s="13" t="s">
        <v>416</v>
      </c>
      <c r="F150" s="13" t="s">
        <v>330</v>
      </c>
      <c r="G150" s="13" t="s">
        <v>28</v>
      </c>
      <c r="H150" s="13">
        <f t="shared" si="18"/>
        <v>29.94</v>
      </c>
      <c r="I150" s="16">
        <v>83.5</v>
      </c>
      <c r="J150" s="19">
        <f t="shared" si="16"/>
        <v>50.1</v>
      </c>
      <c r="K150" s="20">
        <f t="shared" si="17"/>
        <v>80.04</v>
      </c>
      <c r="L150" s="21"/>
    </row>
    <row r="151" s="2" customFormat="1" ht="25" customHeight="1" spans="1:12">
      <c r="A151" s="11">
        <v>34</v>
      </c>
      <c r="B151" s="16" t="s">
        <v>39</v>
      </c>
      <c r="C151" s="13" t="s">
        <v>417</v>
      </c>
      <c r="D151" s="13" t="s">
        <v>15</v>
      </c>
      <c r="E151" s="13" t="s">
        <v>418</v>
      </c>
      <c r="F151" s="13" t="s">
        <v>330</v>
      </c>
      <c r="G151" s="13" t="s">
        <v>419</v>
      </c>
      <c r="H151" s="13">
        <f t="shared" si="18"/>
        <v>29.96</v>
      </c>
      <c r="I151" s="16">
        <v>83.4</v>
      </c>
      <c r="J151" s="19">
        <f t="shared" si="16"/>
        <v>50.04</v>
      </c>
      <c r="K151" s="20">
        <f t="shared" si="17"/>
        <v>80</v>
      </c>
      <c r="L151" s="21"/>
    </row>
    <row r="152" s="2" customFormat="1" ht="25" customHeight="1" spans="1:12">
      <c r="A152" s="11">
        <v>35</v>
      </c>
      <c r="B152" s="16" t="s">
        <v>39</v>
      </c>
      <c r="C152" s="13" t="s">
        <v>420</v>
      </c>
      <c r="D152" s="13" t="s">
        <v>15</v>
      </c>
      <c r="E152" s="13" t="s">
        <v>421</v>
      </c>
      <c r="F152" s="13" t="s">
        <v>330</v>
      </c>
      <c r="G152" s="13" t="s">
        <v>422</v>
      </c>
      <c r="H152" s="13">
        <f t="shared" si="18"/>
        <v>30.64</v>
      </c>
      <c r="I152" s="16">
        <v>82.2</v>
      </c>
      <c r="J152" s="19">
        <f t="shared" si="16"/>
        <v>49.32</v>
      </c>
      <c r="K152" s="20">
        <f t="shared" si="17"/>
        <v>79.96</v>
      </c>
      <c r="L152" s="21"/>
    </row>
    <row r="153" s="2" customFormat="1" ht="25" customHeight="1" spans="1:12">
      <c r="A153" s="11">
        <v>36</v>
      </c>
      <c r="B153" s="16" t="s">
        <v>39</v>
      </c>
      <c r="C153" s="13" t="s">
        <v>423</v>
      </c>
      <c r="D153" s="13" t="s">
        <v>15</v>
      </c>
      <c r="E153" s="13" t="s">
        <v>424</v>
      </c>
      <c r="F153" s="13" t="s">
        <v>330</v>
      </c>
      <c r="G153" s="13" t="s">
        <v>393</v>
      </c>
      <c r="H153" s="13">
        <f t="shared" si="18"/>
        <v>30.04</v>
      </c>
      <c r="I153" s="16">
        <v>83</v>
      </c>
      <c r="J153" s="19">
        <f t="shared" si="16"/>
        <v>49.8</v>
      </c>
      <c r="K153" s="20">
        <f t="shared" si="17"/>
        <v>79.84</v>
      </c>
      <c r="L153" s="21"/>
    </row>
    <row r="154" s="2" customFormat="1" ht="25" customHeight="1" spans="1:12">
      <c r="A154" s="11">
        <v>37</v>
      </c>
      <c r="B154" s="16" t="s">
        <v>39</v>
      </c>
      <c r="C154" s="25" t="s">
        <v>425</v>
      </c>
      <c r="D154" s="25" t="s">
        <v>15</v>
      </c>
      <c r="E154" s="25" t="s">
        <v>426</v>
      </c>
      <c r="F154" s="13" t="s">
        <v>330</v>
      </c>
      <c r="G154" s="25" t="s">
        <v>222</v>
      </c>
      <c r="H154" s="13">
        <f t="shared" si="18"/>
        <v>29.68</v>
      </c>
      <c r="I154" s="16">
        <v>83.6</v>
      </c>
      <c r="J154" s="19">
        <f t="shared" si="16"/>
        <v>50.16</v>
      </c>
      <c r="K154" s="20">
        <f t="shared" si="17"/>
        <v>79.84</v>
      </c>
      <c r="L154" s="21"/>
    </row>
    <row r="155" s="2" customFormat="1" ht="25" customHeight="1" spans="1:12">
      <c r="A155" s="11">
        <v>38</v>
      </c>
      <c r="B155" s="16" t="s">
        <v>39</v>
      </c>
      <c r="C155" s="25" t="s">
        <v>427</v>
      </c>
      <c r="D155" s="25" t="s">
        <v>15</v>
      </c>
      <c r="E155" s="25" t="s">
        <v>428</v>
      </c>
      <c r="F155" s="13" t="s">
        <v>330</v>
      </c>
      <c r="G155" s="25" t="s">
        <v>429</v>
      </c>
      <c r="H155" s="13">
        <f t="shared" si="18"/>
        <v>28.48</v>
      </c>
      <c r="I155" s="16">
        <v>85.6</v>
      </c>
      <c r="J155" s="19">
        <f t="shared" si="16"/>
        <v>51.36</v>
      </c>
      <c r="K155" s="20">
        <f t="shared" si="17"/>
        <v>79.84</v>
      </c>
      <c r="L155" s="21"/>
    </row>
    <row r="156" s="2" customFormat="1" ht="25" customHeight="1" spans="1:12">
      <c r="A156" s="11">
        <v>39</v>
      </c>
      <c r="B156" s="16" t="s">
        <v>39</v>
      </c>
      <c r="C156" s="13" t="s">
        <v>430</v>
      </c>
      <c r="D156" s="13" t="s">
        <v>15</v>
      </c>
      <c r="E156" s="13" t="s">
        <v>431</v>
      </c>
      <c r="F156" s="13" t="s">
        <v>330</v>
      </c>
      <c r="G156" s="13" t="s">
        <v>432</v>
      </c>
      <c r="H156" s="13">
        <f t="shared" si="18"/>
        <v>30</v>
      </c>
      <c r="I156" s="16">
        <v>82.8</v>
      </c>
      <c r="J156" s="19">
        <f t="shared" si="16"/>
        <v>49.68</v>
      </c>
      <c r="K156" s="20">
        <f t="shared" si="17"/>
        <v>79.68</v>
      </c>
      <c r="L156" s="21"/>
    </row>
    <row r="157" s="2" customFormat="1" ht="25" customHeight="1" spans="1:12">
      <c r="A157" s="11">
        <v>40</v>
      </c>
      <c r="B157" s="16" t="s">
        <v>39</v>
      </c>
      <c r="C157" s="25" t="s">
        <v>433</v>
      </c>
      <c r="D157" s="25" t="s">
        <v>15</v>
      </c>
      <c r="E157" s="25" t="s">
        <v>434</v>
      </c>
      <c r="F157" s="13" t="s">
        <v>330</v>
      </c>
      <c r="G157" s="25" t="s">
        <v>435</v>
      </c>
      <c r="H157" s="13">
        <f t="shared" si="18"/>
        <v>29.18</v>
      </c>
      <c r="I157" s="16">
        <v>84.1</v>
      </c>
      <c r="J157" s="19">
        <f t="shared" si="16"/>
        <v>50.46</v>
      </c>
      <c r="K157" s="20">
        <f t="shared" si="17"/>
        <v>79.64</v>
      </c>
      <c r="L157" s="21"/>
    </row>
  </sheetData>
  <mergeCells count="1">
    <mergeCell ref="A1:L1"/>
  </mergeCells>
  <printOptions horizontalCentered="1"/>
  <pageMargins left="0.393055555555556" right="0.393055555555556" top="0.393055555555556" bottom="0.393055555555556" header="0.393055555555556" footer="0.156944444444444"/>
  <pageSetup paperSize="9" scale="97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2022-07-28T07:50:00Z</dcterms:created>
  <dcterms:modified xsi:type="dcterms:W3CDTF">2023-07-29T02:28:21Z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80EFBBC7EB54422C956739C784F470D0_13</vt:lpwstr>
  </property>
  <property fmtid="{D5CDD505-2E9C-101B-9397-08002B2CF9AE}" pid="3" name="KSOProductBuildVer">
    <vt:lpwstr>2052-11.1.0.14309</vt:lpwstr>
  </property>
</Properties>
</file>