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<sst xmlns="http://schemas.openxmlformats.org/spreadsheetml/2006/main" count="448" uniqueCount="214">
  <si>
    <t>天全县2023年招募高校毕业生“三支一扶”计划考试总成绩及进入体检人员名单</t>
  </si>
  <si>
    <t>姓名</t>
  </si>
  <si>
    <t>性别</t>
  </si>
  <si>
    <t>准考证号</t>
  </si>
  <si>
    <t>职位编码</t>
  </si>
  <si>
    <t>笔试成绩</t>
  </si>
  <si>
    <t>笔试折合成绩</t>
  </si>
  <si>
    <t>面试成绩</t>
  </si>
  <si>
    <t>面试折合成绩</t>
  </si>
  <si>
    <t>总成绩</t>
  </si>
  <si>
    <t>总排名</t>
  </si>
  <si>
    <t>是否进入体检</t>
  </si>
  <si>
    <t>备注</t>
  </si>
  <si>
    <t>高浩森</t>
  </si>
  <si>
    <t>男</t>
  </si>
  <si>
    <t>7071160203113</t>
  </si>
  <si>
    <t>23170201</t>
  </si>
  <si>
    <t>进入体检</t>
  </si>
  <si>
    <t>高明海</t>
  </si>
  <si>
    <t>7071160100402</t>
  </si>
  <si>
    <t>罗宇杰</t>
  </si>
  <si>
    <t>7071160203515</t>
  </si>
  <si>
    <t>章浩婷</t>
  </si>
  <si>
    <t>女</t>
  </si>
  <si>
    <t>7071160203218</t>
  </si>
  <si>
    <t>洋汉仪</t>
  </si>
  <si>
    <t>7071160105624</t>
  </si>
  <si>
    <t>23170202</t>
  </si>
  <si>
    <t>61</t>
  </si>
  <si>
    <t>马家骏</t>
  </si>
  <si>
    <t>7071160103811</t>
  </si>
  <si>
    <t>马宇超</t>
  </si>
  <si>
    <t>7071160203217</t>
  </si>
  <si>
    <t>56</t>
  </si>
  <si>
    <t>张悦</t>
  </si>
  <si>
    <t>7071160102727</t>
  </si>
  <si>
    <t>47</t>
  </si>
  <si>
    <t>李峥</t>
  </si>
  <si>
    <t>7071160202404</t>
  </si>
  <si>
    <t>43</t>
  </si>
  <si>
    <t>夏宇宏</t>
  </si>
  <si>
    <t>7071160103216</t>
  </si>
  <si>
    <t>30</t>
  </si>
  <si>
    <t>杨兰苹</t>
  </si>
  <si>
    <t>7071160200128</t>
  </si>
  <si>
    <t>23170203</t>
  </si>
  <si>
    <t>62</t>
  </si>
  <si>
    <t>高志东</t>
  </si>
  <si>
    <t>7071160201414</t>
  </si>
  <si>
    <t>54</t>
  </si>
  <si>
    <t>陶治村</t>
  </si>
  <si>
    <t>7071160101804</t>
  </si>
  <si>
    <t>41</t>
  </si>
  <si>
    <t>刘汉悦</t>
  </si>
  <si>
    <t>7071160105101</t>
  </si>
  <si>
    <t>杨筱琴</t>
  </si>
  <si>
    <t>7071160200108</t>
  </si>
  <si>
    <t>彭思羽</t>
  </si>
  <si>
    <t>7071160104519</t>
  </si>
  <si>
    <t>23170204</t>
  </si>
  <si>
    <t>70</t>
  </si>
  <si>
    <t>徐诗雨</t>
  </si>
  <si>
    <t>7071160100530</t>
  </si>
  <si>
    <t>75</t>
  </si>
  <si>
    <t>侯楠倩</t>
  </si>
  <si>
    <t>7071160105128</t>
  </si>
  <si>
    <t>66</t>
  </si>
  <si>
    <t>陈思</t>
  </si>
  <si>
    <t>7071160202823</t>
  </si>
  <si>
    <t>65</t>
  </si>
  <si>
    <t>高雨蝶</t>
  </si>
  <si>
    <t>7071160201018</t>
  </si>
  <si>
    <t>71</t>
  </si>
  <si>
    <t>刘琳</t>
  </si>
  <si>
    <t>7071160104216</t>
  </si>
  <si>
    <t>67</t>
  </si>
  <si>
    <t>李丽红</t>
  </si>
  <si>
    <t>7071160202922</t>
  </si>
  <si>
    <t>廖丽娜</t>
  </si>
  <si>
    <t>7071160202119</t>
  </si>
  <si>
    <t>高丽莎</t>
  </si>
  <si>
    <t>7071160200605</t>
  </si>
  <si>
    <t>68</t>
  </si>
  <si>
    <t>杨梦娇</t>
  </si>
  <si>
    <t>7071160103116</t>
  </si>
  <si>
    <t>63</t>
  </si>
  <si>
    <t>王婷宇</t>
  </si>
  <si>
    <t>7071160100611</t>
  </si>
  <si>
    <t>张雅耀</t>
  </si>
  <si>
    <t>7071160202406</t>
  </si>
  <si>
    <t>任婧</t>
  </si>
  <si>
    <t>7071160100114</t>
  </si>
  <si>
    <t>60</t>
  </si>
  <si>
    <t>洋雨健</t>
  </si>
  <si>
    <t>7071160102713</t>
  </si>
  <si>
    <t>58</t>
  </si>
  <si>
    <t>李双红</t>
  </si>
  <si>
    <t>7071160106219</t>
  </si>
  <si>
    <t>史照雅</t>
  </si>
  <si>
    <t>7071160101710</t>
  </si>
  <si>
    <t>李永怡</t>
  </si>
  <si>
    <t>7071160101527</t>
  </si>
  <si>
    <t>59</t>
  </si>
  <si>
    <t>李永春</t>
  </si>
  <si>
    <t>7071160202030</t>
  </si>
  <si>
    <t>高玲霞</t>
  </si>
  <si>
    <t>7071160202911</t>
  </si>
  <si>
    <t>高如</t>
  </si>
  <si>
    <t>7071160105903</t>
  </si>
  <si>
    <t>57</t>
  </si>
  <si>
    <t>李雯</t>
  </si>
  <si>
    <t>7071160200324</t>
  </si>
  <si>
    <t>李婷婷</t>
  </si>
  <si>
    <t>7071160100202</t>
  </si>
  <si>
    <t>雷萌欣</t>
  </si>
  <si>
    <t>7071160104916</t>
  </si>
  <si>
    <t>吕建潇</t>
  </si>
  <si>
    <t>7071160203805</t>
  </si>
  <si>
    <t>徐紫薇</t>
  </si>
  <si>
    <t>7071160104325</t>
  </si>
  <si>
    <t>徐琴润</t>
  </si>
  <si>
    <t>7071160103826</t>
  </si>
  <si>
    <t>王瑀琦</t>
  </si>
  <si>
    <t>7071160105026</t>
  </si>
  <si>
    <t>杨澳</t>
  </si>
  <si>
    <t>7071160200701</t>
  </si>
  <si>
    <t>王文茜</t>
  </si>
  <si>
    <t>7071160200426</t>
  </si>
  <si>
    <t>杨中凤</t>
  </si>
  <si>
    <t>7071160200930</t>
  </si>
  <si>
    <t>张宇欣</t>
  </si>
  <si>
    <t>7071160104328</t>
  </si>
  <si>
    <t>朱英虹</t>
  </si>
  <si>
    <t>7071160102101</t>
  </si>
  <si>
    <t>孙碧霞</t>
  </si>
  <si>
    <t>7071160105805</t>
  </si>
  <si>
    <t>缺考</t>
  </si>
  <si>
    <t>高燕</t>
  </si>
  <si>
    <t>7071160105925</t>
  </si>
  <si>
    <t>高琪雅</t>
  </si>
  <si>
    <t>7071160105409</t>
  </si>
  <si>
    <t>23170205</t>
  </si>
  <si>
    <t>69</t>
  </si>
  <si>
    <t>刘十淼</t>
  </si>
  <si>
    <t>7071160103023</t>
  </si>
  <si>
    <t>陈露丹</t>
  </si>
  <si>
    <t>7071160102805</t>
  </si>
  <si>
    <t>72</t>
  </si>
  <si>
    <t>罗新天</t>
  </si>
  <si>
    <t>7071160105901</t>
  </si>
  <si>
    <t>74</t>
  </si>
  <si>
    <t>侯雯</t>
  </si>
  <si>
    <t>7071160100615</t>
  </si>
  <si>
    <t>李坤</t>
  </si>
  <si>
    <t>7071160101301</t>
  </si>
  <si>
    <t>刘梦杰</t>
  </si>
  <si>
    <t>7071160203213</t>
  </si>
  <si>
    <t>高玉娇</t>
  </si>
  <si>
    <t>7071160203023</t>
  </si>
  <si>
    <t>杨若琦</t>
  </si>
  <si>
    <t>7071160103526</t>
  </si>
  <si>
    <t>高冉珂</t>
  </si>
  <si>
    <t>7071160201504</t>
  </si>
  <si>
    <t>高嘉</t>
  </si>
  <si>
    <t>7071160105017</t>
  </si>
  <si>
    <t>高俊杰</t>
  </si>
  <si>
    <t>7071160105212</t>
  </si>
  <si>
    <t>杨昌翱</t>
  </si>
  <si>
    <t>7071160100224</t>
  </si>
  <si>
    <t>廖卓凌</t>
  </si>
  <si>
    <t>7071160105509</t>
  </si>
  <si>
    <t>徐玉清</t>
  </si>
  <si>
    <t>7071160202018</t>
  </si>
  <si>
    <t>彭政</t>
  </si>
  <si>
    <t>7071160106121</t>
  </si>
  <si>
    <t>冉春庆</t>
  </si>
  <si>
    <t>7071160103603</t>
  </si>
  <si>
    <t>刘焓钰</t>
  </si>
  <si>
    <t>7071160200911</t>
  </si>
  <si>
    <t>李玲</t>
  </si>
  <si>
    <t>7071160105319</t>
  </si>
  <si>
    <t>23170206</t>
  </si>
  <si>
    <t>77</t>
  </si>
  <si>
    <t>韩李娜</t>
  </si>
  <si>
    <t>7071160200125</t>
  </si>
  <si>
    <t>韩孟阳</t>
  </si>
  <si>
    <t>7071160104606</t>
  </si>
  <si>
    <t>李永青</t>
  </si>
  <si>
    <t>7071160104902</t>
  </si>
  <si>
    <t>罗文杰</t>
  </si>
  <si>
    <t>7071160202625</t>
  </si>
  <si>
    <t>晏俊</t>
  </si>
  <si>
    <t>7071160102514</t>
  </si>
  <si>
    <t>何俊烽</t>
  </si>
  <si>
    <t>7071160104518</t>
  </si>
  <si>
    <t>司宇</t>
  </si>
  <si>
    <t>7071160202530</t>
  </si>
  <si>
    <t>64</t>
  </si>
  <si>
    <t>高小蓉</t>
  </si>
  <si>
    <t>7071160105404</t>
  </si>
  <si>
    <t>曹琴月</t>
  </si>
  <si>
    <t>7071160105608</t>
  </si>
  <si>
    <t>袁成欣</t>
  </si>
  <si>
    <t>7071160203517</t>
  </si>
  <si>
    <t>李磊</t>
  </si>
  <si>
    <t>7071160202124</t>
  </si>
  <si>
    <t>何文涛</t>
  </si>
  <si>
    <t>7071160201521</t>
  </si>
  <si>
    <t>宋文梅</t>
  </si>
  <si>
    <t>7071160202517</t>
  </si>
  <si>
    <t>李陈</t>
  </si>
  <si>
    <t>7071160200729</t>
  </si>
  <si>
    <t>林静</t>
  </si>
  <si>
    <t>7071160202611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</si>
</sst>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52">
      <selection activeCell="T60" sqref="T60"/>
    </sheetView>
  </sheetViews>
  <sheetFormatPr defaultColWidth="9.00390625" defaultRowHeight="14.25"/>
  <cols>
    <col min="1" max="1" width="9.00390625" style="1" customWidth="1"/>
    <col min="2" max="2" width="4.75390625" style="1" customWidth="1"/>
    <col min="3" max="3" width="15.125" style="1" customWidth="1"/>
    <col min="4" max="4" width="9.00390625" style="1" customWidth="1"/>
    <col min="5" max="5" width="4.625" style="1" customWidth="1"/>
    <col min="6" max="6" width="6.00390625" style="1" customWidth="1"/>
    <col min="7" max="7" width="9.00390625" style="1" customWidth="1"/>
    <col min="8" max="8" width="6.75390625" style="1" customWidth="1"/>
    <col min="9" max="9" width="9.00390625" style="1" customWidth="1"/>
    <col min="10" max="10" width="6.50390625" style="1" customWidth="1"/>
    <col min="11" max="11" width="7.875" style="1" customWidth="1"/>
    <col min="12" max="12" width="6.75390625" style="1" customWidth="1"/>
    <col min="13" max="16384" width="9.00390625" style="1" customWidth="1"/>
  </cols>
  <sheetData>
    <row r="1" spans="1:12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4.25">
      <c r="A3" s="5" t="s">
        <v>13</v>
      </c>
      <c r="B3" s="5" t="s">
        <v>14</v>
      </c>
      <c r="C3" s="6" t="s">
        <v>15</v>
      </c>
      <c r="D3" s="5" t="s">
        <v>16</v>
      </c>
      <c r="E3" s="7">
        <v>57</v>
      </c>
      <c r="F3" s="5">
        <f aca="true" t="shared" si="0" ref="F3:F6">E3*0.5</f>
        <v>28.5</v>
      </c>
      <c r="G3" s="5">
        <v>86.14</v>
      </c>
      <c r="H3" s="5">
        <f aca="true" t="shared" si="1" ref="H3:H6">G3*0.5</f>
        <v>43.07</v>
      </c>
      <c r="I3" s="5">
        <f aca="true" t="shared" si="2" ref="I3:I6">F3+H3</f>
        <v>71.57</v>
      </c>
      <c r="J3" s="14">
        <v>1</v>
      </c>
      <c r="K3" s="15" t="s">
        <v>17</v>
      </c>
      <c r="L3" s="9"/>
    </row>
    <row r="4" spans="1:12" ht="14.25">
      <c r="A4" s="5" t="s">
        <v>18</v>
      </c>
      <c r="B4" s="5" t="s">
        <v>14</v>
      </c>
      <c r="C4" s="6" t="s">
        <v>19</v>
      </c>
      <c r="D4" s="5" t="s">
        <v>16</v>
      </c>
      <c r="E4" s="7">
        <v>58</v>
      </c>
      <c r="F4" s="5">
        <f t="shared" si="0"/>
        <v>29</v>
      </c>
      <c r="G4" s="5">
        <v>82.7</v>
      </c>
      <c r="H4" s="5">
        <f t="shared" si="1"/>
        <v>41.35</v>
      </c>
      <c r="I4" s="5">
        <f t="shared" si="2"/>
        <v>70.35</v>
      </c>
      <c r="J4" s="14">
        <v>2</v>
      </c>
      <c r="K4" s="15" t="s">
        <v>17</v>
      </c>
      <c r="L4" s="9"/>
    </row>
    <row r="5" spans="1:12" ht="14.25">
      <c r="A5" s="5" t="s">
        <v>20</v>
      </c>
      <c r="B5" s="5" t="s">
        <v>14</v>
      </c>
      <c r="C5" s="6" t="s">
        <v>21</v>
      </c>
      <c r="D5" s="5" t="s">
        <v>16</v>
      </c>
      <c r="E5" s="7">
        <v>56</v>
      </c>
      <c r="F5" s="5">
        <f t="shared" si="0"/>
        <v>28</v>
      </c>
      <c r="G5" s="5">
        <v>84.1</v>
      </c>
      <c r="H5" s="5">
        <f t="shared" si="1"/>
        <v>42.05</v>
      </c>
      <c r="I5" s="5">
        <f t="shared" si="2"/>
        <v>70.05</v>
      </c>
      <c r="J5" s="10">
        <v>3</v>
      </c>
      <c r="K5" s="9"/>
      <c r="L5" s="9"/>
    </row>
    <row r="6" spans="1:12" ht="14.25">
      <c r="A6" s="5" t="s">
        <v>22</v>
      </c>
      <c r="B6" s="5" t="s">
        <v>23</v>
      </c>
      <c r="C6" s="6" t="s">
        <v>24</v>
      </c>
      <c r="D6" s="5" t="s">
        <v>16</v>
      </c>
      <c r="E6" s="7">
        <v>55</v>
      </c>
      <c r="F6" s="5">
        <f t="shared" si="0"/>
        <v>27.5</v>
      </c>
      <c r="G6" s="5">
        <v>84.56</v>
      </c>
      <c r="H6" s="5">
        <f t="shared" si="1"/>
        <v>42.28</v>
      </c>
      <c r="I6" s="5">
        <f t="shared" si="2"/>
        <v>69.78</v>
      </c>
      <c r="J6" s="14">
        <v>4</v>
      </c>
      <c r="K6" s="9"/>
      <c r="L6" s="9"/>
    </row>
    <row r="7" spans="1:12" ht="14.25">
      <c r="A7" s="7"/>
      <c r="B7" s="7"/>
      <c r="C7" s="8"/>
      <c r="D7" s="8"/>
      <c r="E7" s="7"/>
      <c r="F7" s="5"/>
      <c r="G7" s="5"/>
      <c r="H7" s="5"/>
      <c r="I7" s="5"/>
      <c r="J7" s="14"/>
      <c r="K7" s="9"/>
      <c r="L7" s="9"/>
    </row>
    <row r="8" spans="1:12" ht="14.25">
      <c r="A8" s="5" t="s">
        <v>25</v>
      </c>
      <c r="B8" s="5" t="s">
        <v>23</v>
      </c>
      <c r="C8" s="6" t="s">
        <v>26</v>
      </c>
      <c r="D8" s="5" t="s">
        <v>27</v>
      </c>
      <c r="E8" s="5" t="s">
        <v>28</v>
      </c>
      <c r="F8" s="5">
        <f aca="true" t="shared" si="3" ref="F8:F13">E8*0.5</f>
        <v>30.5</v>
      </c>
      <c r="G8" s="5">
        <v>83.96</v>
      </c>
      <c r="H8" s="5">
        <f aca="true" t="shared" si="4" ref="H8:H13">G8*0.5</f>
        <v>41.98</v>
      </c>
      <c r="I8" s="5">
        <f aca="true" t="shared" si="5" ref="I8:I13">F8+H8</f>
        <v>72.47999999999999</v>
      </c>
      <c r="J8" s="10">
        <v>1</v>
      </c>
      <c r="K8" s="15" t="s">
        <v>17</v>
      </c>
      <c r="L8" s="9"/>
    </row>
    <row r="9" spans="1:12" ht="14.25">
      <c r="A9" s="5" t="s">
        <v>29</v>
      </c>
      <c r="B9" s="5" t="s">
        <v>14</v>
      </c>
      <c r="C9" s="6" t="s">
        <v>30</v>
      </c>
      <c r="D9" s="5" t="s">
        <v>27</v>
      </c>
      <c r="E9" s="5" t="s">
        <v>28</v>
      </c>
      <c r="F9" s="5">
        <f t="shared" si="3"/>
        <v>30.5</v>
      </c>
      <c r="G9" s="5">
        <v>83.52</v>
      </c>
      <c r="H9" s="5">
        <f t="shared" si="4"/>
        <v>41.76</v>
      </c>
      <c r="I9" s="5">
        <f t="shared" si="5"/>
        <v>72.25999999999999</v>
      </c>
      <c r="J9" s="14">
        <v>2</v>
      </c>
      <c r="K9" s="15" t="s">
        <v>17</v>
      </c>
      <c r="L9" s="9"/>
    </row>
    <row r="10" spans="1:12" ht="14.25">
      <c r="A10" s="5" t="s">
        <v>31</v>
      </c>
      <c r="B10" s="5" t="s">
        <v>14</v>
      </c>
      <c r="C10" s="6" t="s">
        <v>32</v>
      </c>
      <c r="D10" s="5" t="s">
        <v>27</v>
      </c>
      <c r="E10" s="5" t="s">
        <v>33</v>
      </c>
      <c r="F10" s="5">
        <f t="shared" si="3"/>
        <v>28</v>
      </c>
      <c r="G10" s="5">
        <v>82.04</v>
      </c>
      <c r="H10" s="5">
        <f t="shared" si="4"/>
        <v>41.02</v>
      </c>
      <c r="I10" s="5">
        <f t="shared" si="5"/>
        <v>69.02000000000001</v>
      </c>
      <c r="J10" s="10">
        <v>3</v>
      </c>
      <c r="K10" s="9"/>
      <c r="L10" s="9"/>
    </row>
    <row r="11" spans="1:12" ht="14.25">
      <c r="A11" s="5" t="s">
        <v>34</v>
      </c>
      <c r="B11" s="5" t="s">
        <v>23</v>
      </c>
      <c r="C11" s="6" t="s">
        <v>35</v>
      </c>
      <c r="D11" s="5" t="s">
        <v>27</v>
      </c>
      <c r="E11" s="5" t="s">
        <v>36</v>
      </c>
      <c r="F11" s="5">
        <f t="shared" si="3"/>
        <v>23.5</v>
      </c>
      <c r="G11" s="5">
        <v>81.12</v>
      </c>
      <c r="H11" s="5">
        <f t="shared" si="4"/>
        <v>40.56</v>
      </c>
      <c r="I11" s="5">
        <f t="shared" si="5"/>
        <v>64.06</v>
      </c>
      <c r="J11" s="14">
        <v>4</v>
      </c>
      <c r="K11" s="9"/>
      <c r="L11" s="9"/>
    </row>
    <row r="12" spans="1:12" ht="14.25">
      <c r="A12" s="5" t="s">
        <v>37</v>
      </c>
      <c r="B12" s="5" t="s">
        <v>23</v>
      </c>
      <c r="C12" s="6" t="s">
        <v>38</v>
      </c>
      <c r="D12" s="5" t="s">
        <v>27</v>
      </c>
      <c r="E12" s="5" t="s">
        <v>39</v>
      </c>
      <c r="F12" s="5">
        <f t="shared" si="3"/>
        <v>21.5</v>
      </c>
      <c r="G12" s="5">
        <v>80.28</v>
      </c>
      <c r="H12" s="5">
        <f t="shared" si="4"/>
        <v>40.14</v>
      </c>
      <c r="I12" s="5">
        <f t="shared" si="5"/>
        <v>61.64</v>
      </c>
      <c r="J12" s="12">
        <v>5</v>
      </c>
      <c r="K12" s="9"/>
      <c r="L12" s="9"/>
    </row>
    <row r="13" spans="1:12" ht="14.25">
      <c r="A13" s="5" t="s">
        <v>40</v>
      </c>
      <c r="B13" s="5" t="s">
        <v>14</v>
      </c>
      <c r="C13" s="6" t="s">
        <v>41</v>
      </c>
      <c r="D13" s="5" t="s">
        <v>27</v>
      </c>
      <c r="E13" s="5" t="s">
        <v>42</v>
      </c>
      <c r="F13" s="5">
        <f t="shared" si="3"/>
        <v>15</v>
      </c>
      <c r="G13" s="5">
        <v>81.08</v>
      </c>
      <c r="H13" s="5">
        <f t="shared" si="4"/>
        <v>40.54</v>
      </c>
      <c r="I13" s="5">
        <f t="shared" si="5"/>
        <v>55.54</v>
      </c>
      <c r="J13" s="12">
        <v>6</v>
      </c>
      <c r="K13" s="9"/>
      <c r="L13" s="9"/>
    </row>
    <row r="14" spans="1:12" ht="14.25">
      <c r="A14" s="7"/>
      <c r="B14" s="7"/>
      <c r="C14" s="8"/>
      <c r="D14" s="8"/>
      <c r="E14" s="7"/>
      <c r="F14" s="5"/>
      <c r="G14" s="5"/>
      <c r="H14" s="5"/>
      <c r="I14" s="5"/>
      <c r="J14" s="14"/>
      <c r="K14" s="9"/>
      <c r="L14" s="9"/>
    </row>
    <row r="15" spans="1:12" ht="14.25">
      <c r="A15" s="5" t="s">
        <v>43</v>
      </c>
      <c r="B15" s="5" t="s">
        <v>23</v>
      </c>
      <c r="C15" s="6" t="s">
        <v>44</v>
      </c>
      <c r="D15" s="5" t="s">
        <v>45</v>
      </c>
      <c r="E15" s="5" t="s">
        <v>46</v>
      </c>
      <c r="F15" s="5">
        <f aca="true" t="shared" si="6" ref="F15:F19">E15*0.5</f>
        <v>31</v>
      </c>
      <c r="G15" s="5">
        <v>84.44</v>
      </c>
      <c r="H15" s="5">
        <f aca="true" t="shared" si="7" ref="H15:H19">G15*0.5</f>
        <v>42.22</v>
      </c>
      <c r="I15" s="5">
        <f aca="true" t="shared" si="8" ref="I15:I19">F15+H15</f>
        <v>73.22</v>
      </c>
      <c r="J15" s="12">
        <v>1</v>
      </c>
      <c r="K15" s="15" t="s">
        <v>17</v>
      </c>
      <c r="L15" s="9"/>
    </row>
    <row r="16" spans="1:12" ht="14.25">
      <c r="A16" s="5" t="s">
        <v>47</v>
      </c>
      <c r="B16" s="5" t="s">
        <v>14</v>
      </c>
      <c r="C16" s="6" t="s">
        <v>48</v>
      </c>
      <c r="D16" s="5" t="s">
        <v>45</v>
      </c>
      <c r="E16" s="5" t="s">
        <v>49</v>
      </c>
      <c r="F16" s="5">
        <f t="shared" si="6"/>
        <v>27</v>
      </c>
      <c r="G16" s="5">
        <v>84.76</v>
      </c>
      <c r="H16" s="5">
        <f t="shared" si="7"/>
        <v>42.38</v>
      </c>
      <c r="I16" s="5">
        <f t="shared" si="8"/>
        <v>69.38</v>
      </c>
      <c r="J16" s="12">
        <v>2</v>
      </c>
      <c r="K16" s="15" t="s">
        <v>17</v>
      </c>
      <c r="L16" s="9"/>
    </row>
    <row r="17" spans="1:12" ht="14.25">
      <c r="A17" s="5" t="s">
        <v>50</v>
      </c>
      <c r="B17" s="5" t="s">
        <v>23</v>
      </c>
      <c r="C17" s="6" t="s">
        <v>51</v>
      </c>
      <c r="D17" s="5" t="s">
        <v>45</v>
      </c>
      <c r="E17" s="5" t="s">
        <v>52</v>
      </c>
      <c r="F17" s="5">
        <f t="shared" si="6"/>
        <v>20.5</v>
      </c>
      <c r="G17" s="5">
        <v>81.2</v>
      </c>
      <c r="H17" s="5">
        <f t="shared" si="7"/>
        <v>40.6</v>
      </c>
      <c r="I17" s="5">
        <f t="shared" si="8"/>
        <v>61.1</v>
      </c>
      <c r="J17" s="12">
        <v>3</v>
      </c>
      <c r="K17" s="9"/>
      <c r="L17" s="9"/>
    </row>
    <row r="18" spans="1:12" ht="14.25">
      <c r="A18" s="5" t="s">
        <v>53</v>
      </c>
      <c r="B18" s="5" t="s">
        <v>23</v>
      </c>
      <c r="C18" s="6" t="s">
        <v>54</v>
      </c>
      <c r="D18" s="5" t="s">
        <v>45</v>
      </c>
      <c r="E18" s="5" t="s">
        <v>42</v>
      </c>
      <c r="F18" s="5">
        <f t="shared" si="6"/>
        <v>15</v>
      </c>
      <c r="G18" s="5">
        <v>82</v>
      </c>
      <c r="H18" s="5">
        <f t="shared" si="7"/>
        <v>41</v>
      </c>
      <c r="I18" s="5">
        <f t="shared" si="8"/>
        <v>56</v>
      </c>
      <c r="J18" s="12">
        <v>4</v>
      </c>
      <c r="K18" s="9"/>
      <c r="L18" s="9"/>
    </row>
    <row r="19" spans="1:12" ht="14.25">
      <c r="A19" s="5" t="s">
        <v>55</v>
      </c>
      <c r="B19" s="5" t="s">
        <v>23</v>
      </c>
      <c r="C19" s="6" t="s">
        <v>56</v>
      </c>
      <c r="D19" s="5" t="s">
        <v>45</v>
      </c>
      <c r="E19" s="5" t="s">
        <v>42</v>
      </c>
      <c r="F19" s="5">
        <f t="shared" si="6"/>
        <v>15</v>
      </c>
      <c r="G19" s="5">
        <v>71.5</v>
      </c>
      <c r="H19" s="5">
        <f t="shared" si="7"/>
        <v>35.75</v>
      </c>
      <c r="I19" s="5">
        <f t="shared" si="8"/>
        <v>50.75</v>
      </c>
      <c r="J19" s="12">
        <v>5</v>
      </c>
      <c r="K19" s="9"/>
      <c r="L19" s="9"/>
    </row>
    <row r="20" spans="1:12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4.25">
      <c r="A21" s="5" t="s">
        <v>57</v>
      </c>
      <c r="B21" s="5" t="s">
        <v>23</v>
      </c>
      <c r="C21" s="6" t="s">
        <v>58</v>
      </c>
      <c r="D21" s="5" t="s">
        <v>59</v>
      </c>
      <c r="E21" s="5" t="s">
        <v>60</v>
      </c>
      <c r="F21" s="10">
        <f aca="true" t="shared" si="9" ref="F21:F54">E21*0.5</f>
        <v>35</v>
      </c>
      <c r="G21" s="11">
        <v>83.64</v>
      </c>
      <c r="H21" s="12">
        <f aca="true" t="shared" si="10" ref="H21:H54">G21*0.5</f>
        <v>41.82</v>
      </c>
      <c r="I21" s="14">
        <f aca="true" t="shared" si="11" ref="I21:I54">F21+H21</f>
        <v>76.82</v>
      </c>
      <c r="J21" s="10">
        <v>1</v>
      </c>
      <c r="K21" s="15" t="s">
        <v>17</v>
      </c>
      <c r="L21" s="9"/>
    </row>
    <row r="22" spans="1:12" ht="14.25">
      <c r="A22" s="5" t="s">
        <v>61</v>
      </c>
      <c r="B22" s="5" t="s">
        <v>23</v>
      </c>
      <c r="C22" s="6" t="s">
        <v>62</v>
      </c>
      <c r="D22" s="5" t="s">
        <v>59</v>
      </c>
      <c r="E22" s="5" t="s">
        <v>63</v>
      </c>
      <c r="F22" s="10">
        <f t="shared" si="9"/>
        <v>37.5</v>
      </c>
      <c r="G22" s="11">
        <v>77.56</v>
      </c>
      <c r="H22" s="12">
        <f t="shared" si="10"/>
        <v>38.78</v>
      </c>
      <c r="I22" s="14">
        <f t="shared" si="11"/>
        <v>76.28</v>
      </c>
      <c r="J22" s="10">
        <v>2</v>
      </c>
      <c r="K22" s="15" t="s">
        <v>17</v>
      </c>
      <c r="L22" s="9"/>
    </row>
    <row r="23" spans="1:12" ht="14.25">
      <c r="A23" s="5" t="s">
        <v>64</v>
      </c>
      <c r="B23" s="5" t="s">
        <v>23</v>
      </c>
      <c r="C23" s="6" t="s">
        <v>65</v>
      </c>
      <c r="D23" s="5" t="s">
        <v>59</v>
      </c>
      <c r="E23" s="5" t="s">
        <v>66</v>
      </c>
      <c r="F23" s="10">
        <f t="shared" si="9"/>
        <v>33</v>
      </c>
      <c r="G23" s="11">
        <v>85.2</v>
      </c>
      <c r="H23" s="12">
        <f t="shared" si="10"/>
        <v>42.6</v>
      </c>
      <c r="I23" s="16">
        <f t="shared" si="11"/>
        <v>75.6</v>
      </c>
      <c r="J23" s="10">
        <v>3</v>
      </c>
      <c r="K23" s="15" t="s">
        <v>17</v>
      </c>
      <c r="L23" s="9"/>
    </row>
    <row r="24" spans="1:12" ht="14.25">
      <c r="A24" s="5" t="s">
        <v>67</v>
      </c>
      <c r="B24" s="5" t="s">
        <v>14</v>
      </c>
      <c r="C24" s="6" t="s">
        <v>68</v>
      </c>
      <c r="D24" s="5" t="s">
        <v>59</v>
      </c>
      <c r="E24" s="5" t="s">
        <v>69</v>
      </c>
      <c r="F24" s="10">
        <f t="shared" si="9"/>
        <v>32.5</v>
      </c>
      <c r="G24" s="11">
        <v>85.5</v>
      </c>
      <c r="H24" s="12">
        <f t="shared" si="10"/>
        <v>42.75</v>
      </c>
      <c r="I24" s="14">
        <f t="shared" si="11"/>
        <v>75.25</v>
      </c>
      <c r="J24" s="10">
        <v>4</v>
      </c>
      <c r="K24" s="15" t="s">
        <v>17</v>
      </c>
      <c r="L24" s="9"/>
    </row>
    <row r="25" spans="1:12" ht="14.25">
      <c r="A25" s="5" t="s">
        <v>70</v>
      </c>
      <c r="B25" s="5" t="s">
        <v>23</v>
      </c>
      <c r="C25" s="6" t="s">
        <v>71</v>
      </c>
      <c r="D25" s="5" t="s">
        <v>59</v>
      </c>
      <c r="E25" s="5" t="s">
        <v>72</v>
      </c>
      <c r="F25" s="10">
        <f t="shared" si="9"/>
        <v>35.5</v>
      </c>
      <c r="G25" s="11">
        <v>77.06</v>
      </c>
      <c r="H25" s="12">
        <f t="shared" si="10"/>
        <v>38.53</v>
      </c>
      <c r="I25" s="14">
        <f t="shared" si="11"/>
        <v>74.03</v>
      </c>
      <c r="J25" s="10">
        <v>5</v>
      </c>
      <c r="K25" s="15" t="s">
        <v>17</v>
      </c>
      <c r="L25" s="9"/>
    </row>
    <row r="26" spans="1:12" ht="14.25">
      <c r="A26" s="5" t="s">
        <v>73</v>
      </c>
      <c r="B26" s="5" t="s">
        <v>23</v>
      </c>
      <c r="C26" s="6" t="s">
        <v>74</v>
      </c>
      <c r="D26" s="5" t="s">
        <v>59</v>
      </c>
      <c r="E26" s="5" t="s">
        <v>75</v>
      </c>
      <c r="F26" s="10">
        <f t="shared" si="9"/>
        <v>33.5</v>
      </c>
      <c r="G26" s="11">
        <v>80.5</v>
      </c>
      <c r="H26" s="12">
        <f t="shared" si="10"/>
        <v>40.25</v>
      </c>
      <c r="I26" s="14">
        <f t="shared" si="11"/>
        <v>73.75</v>
      </c>
      <c r="J26" s="10">
        <v>6</v>
      </c>
      <c r="K26" s="15" t="s">
        <v>17</v>
      </c>
      <c r="L26" s="9"/>
    </row>
    <row r="27" spans="1:12" ht="14.25">
      <c r="A27" s="5" t="s">
        <v>76</v>
      </c>
      <c r="B27" s="5" t="s">
        <v>23</v>
      </c>
      <c r="C27" s="6" t="s">
        <v>77</v>
      </c>
      <c r="D27" s="5" t="s">
        <v>59</v>
      </c>
      <c r="E27" s="5" t="s">
        <v>66</v>
      </c>
      <c r="F27" s="10">
        <f t="shared" si="9"/>
        <v>33</v>
      </c>
      <c r="G27" s="11">
        <v>80.88</v>
      </c>
      <c r="H27" s="12">
        <f t="shared" si="10"/>
        <v>40.44</v>
      </c>
      <c r="I27" s="14">
        <f t="shared" si="11"/>
        <v>73.44</v>
      </c>
      <c r="J27" s="10">
        <v>7</v>
      </c>
      <c r="K27" s="15" t="s">
        <v>17</v>
      </c>
      <c r="L27" s="9"/>
    </row>
    <row r="28" spans="1:12" ht="14.25">
      <c r="A28" s="5" t="s">
        <v>78</v>
      </c>
      <c r="B28" s="5" t="s">
        <v>23</v>
      </c>
      <c r="C28" s="6" t="s">
        <v>79</v>
      </c>
      <c r="D28" s="5" t="s">
        <v>59</v>
      </c>
      <c r="E28" s="5" t="s">
        <v>75</v>
      </c>
      <c r="F28" s="10">
        <f t="shared" si="9"/>
        <v>33.5</v>
      </c>
      <c r="G28" s="11">
        <v>79.6</v>
      </c>
      <c r="H28" s="12">
        <f t="shared" si="10"/>
        <v>39.8</v>
      </c>
      <c r="I28" s="16">
        <f t="shared" si="11"/>
        <v>73.3</v>
      </c>
      <c r="J28" s="10">
        <v>8</v>
      </c>
      <c r="K28" s="15" t="s">
        <v>17</v>
      </c>
      <c r="L28" s="9"/>
    </row>
    <row r="29" spans="1:12" ht="14.25">
      <c r="A29" s="5" t="s">
        <v>80</v>
      </c>
      <c r="B29" s="5" t="s">
        <v>23</v>
      </c>
      <c r="C29" s="6" t="s">
        <v>81</v>
      </c>
      <c r="D29" s="5" t="s">
        <v>59</v>
      </c>
      <c r="E29" s="5" t="s">
        <v>82</v>
      </c>
      <c r="F29" s="10">
        <f t="shared" si="9"/>
        <v>34</v>
      </c>
      <c r="G29" s="11">
        <v>78.32</v>
      </c>
      <c r="H29" s="12">
        <f t="shared" si="10"/>
        <v>39.16</v>
      </c>
      <c r="I29" s="14">
        <f t="shared" si="11"/>
        <v>73.16</v>
      </c>
      <c r="J29" s="10">
        <v>9</v>
      </c>
      <c r="K29" s="15" t="s">
        <v>17</v>
      </c>
      <c r="L29" s="9"/>
    </row>
    <row r="30" spans="1:12" ht="14.25">
      <c r="A30" s="5" t="s">
        <v>83</v>
      </c>
      <c r="B30" s="5" t="s">
        <v>23</v>
      </c>
      <c r="C30" s="6" t="s">
        <v>84</v>
      </c>
      <c r="D30" s="5" t="s">
        <v>59</v>
      </c>
      <c r="E30" s="5" t="s">
        <v>85</v>
      </c>
      <c r="F30" s="10">
        <f t="shared" si="9"/>
        <v>31.5</v>
      </c>
      <c r="G30" s="11">
        <v>80.82</v>
      </c>
      <c r="H30" s="12">
        <f t="shared" si="10"/>
        <v>40.41</v>
      </c>
      <c r="I30" s="14">
        <f t="shared" si="11"/>
        <v>71.91</v>
      </c>
      <c r="J30" s="10">
        <v>10</v>
      </c>
      <c r="K30" s="15" t="s">
        <v>17</v>
      </c>
      <c r="L30" s="9"/>
    </row>
    <row r="31" spans="1:12" ht="14.25">
      <c r="A31" s="5" t="s">
        <v>86</v>
      </c>
      <c r="B31" s="5" t="s">
        <v>23</v>
      </c>
      <c r="C31" s="6" t="s">
        <v>87</v>
      </c>
      <c r="D31" s="5" t="s">
        <v>59</v>
      </c>
      <c r="E31" s="5" t="s">
        <v>85</v>
      </c>
      <c r="F31" s="10">
        <f t="shared" si="9"/>
        <v>31.5</v>
      </c>
      <c r="G31" s="11">
        <v>80.6</v>
      </c>
      <c r="H31" s="12">
        <f t="shared" si="10"/>
        <v>40.3</v>
      </c>
      <c r="I31" s="16">
        <f t="shared" si="11"/>
        <v>71.8</v>
      </c>
      <c r="J31" s="10">
        <v>11</v>
      </c>
      <c r="K31" s="9"/>
      <c r="L31" s="9"/>
    </row>
    <row r="32" spans="1:12" ht="14.25">
      <c r="A32" s="5" t="s">
        <v>88</v>
      </c>
      <c r="B32" s="5" t="s">
        <v>23</v>
      </c>
      <c r="C32" s="6" t="s">
        <v>89</v>
      </c>
      <c r="D32" s="5" t="s">
        <v>59</v>
      </c>
      <c r="E32" s="5" t="s">
        <v>66</v>
      </c>
      <c r="F32" s="10">
        <f t="shared" si="9"/>
        <v>33</v>
      </c>
      <c r="G32" s="11">
        <v>76.4</v>
      </c>
      <c r="H32" s="12">
        <f t="shared" si="10"/>
        <v>38.2</v>
      </c>
      <c r="I32" s="16">
        <f t="shared" si="11"/>
        <v>71.2</v>
      </c>
      <c r="J32" s="10">
        <v>12</v>
      </c>
      <c r="K32" s="9"/>
      <c r="L32" s="9"/>
    </row>
    <row r="33" spans="1:12" ht="14.25">
      <c r="A33" s="5" t="s">
        <v>90</v>
      </c>
      <c r="B33" s="5" t="s">
        <v>23</v>
      </c>
      <c r="C33" s="6" t="s">
        <v>91</v>
      </c>
      <c r="D33" s="5" t="s">
        <v>59</v>
      </c>
      <c r="E33" s="5" t="s">
        <v>92</v>
      </c>
      <c r="F33" s="10">
        <f t="shared" si="9"/>
        <v>30</v>
      </c>
      <c r="G33" s="11">
        <v>82.22</v>
      </c>
      <c r="H33" s="12">
        <f t="shared" si="10"/>
        <v>41.11</v>
      </c>
      <c r="I33" s="14">
        <f t="shared" si="11"/>
        <v>71.11</v>
      </c>
      <c r="J33" s="10">
        <v>13</v>
      </c>
      <c r="K33" s="9"/>
      <c r="L33" s="9"/>
    </row>
    <row r="34" spans="1:12" ht="14.25">
      <c r="A34" s="5" t="s">
        <v>93</v>
      </c>
      <c r="B34" s="5" t="s">
        <v>14</v>
      </c>
      <c r="C34" s="6" t="s">
        <v>94</v>
      </c>
      <c r="D34" s="5" t="s">
        <v>59</v>
      </c>
      <c r="E34" s="5" t="s">
        <v>95</v>
      </c>
      <c r="F34" s="10">
        <f t="shared" si="9"/>
        <v>29</v>
      </c>
      <c r="G34" s="11">
        <v>83.7</v>
      </c>
      <c r="H34" s="12">
        <f t="shared" si="10"/>
        <v>41.85</v>
      </c>
      <c r="I34" s="16">
        <f t="shared" si="11"/>
        <v>70.85</v>
      </c>
      <c r="J34" s="10">
        <v>14</v>
      </c>
      <c r="K34" s="9"/>
      <c r="L34" s="9"/>
    </row>
    <row r="35" spans="1:12" ht="14.25">
      <c r="A35" s="5" t="s">
        <v>96</v>
      </c>
      <c r="B35" s="5" t="s">
        <v>23</v>
      </c>
      <c r="C35" s="6" t="s">
        <v>97</v>
      </c>
      <c r="D35" s="5" t="s">
        <v>59</v>
      </c>
      <c r="E35" s="5" t="s">
        <v>46</v>
      </c>
      <c r="F35" s="10">
        <f t="shared" si="9"/>
        <v>31</v>
      </c>
      <c r="G35" s="11">
        <v>78.6</v>
      </c>
      <c r="H35" s="12">
        <f t="shared" si="10"/>
        <v>39.3</v>
      </c>
      <c r="I35" s="16">
        <f t="shared" si="11"/>
        <v>70.3</v>
      </c>
      <c r="J35" s="10">
        <v>15</v>
      </c>
      <c r="K35" s="9"/>
      <c r="L35" s="9"/>
    </row>
    <row r="36" spans="1:12" ht="14.25">
      <c r="A36" s="5" t="s">
        <v>98</v>
      </c>
      <c r="B36" s="5" t="s">
        <v>23</v>
      </c>
      <c r="C36" s="6" t="s">
        <v>99</v>
      </c>
      <c r="D36" s="5" t="s">
        <v>59</v>
      </c>
      <c r="E36" s="5" t="s">
        <v>69</v>
      </c>
      <c r="F36" s="10">
        <f t="shared" si="9"/>
        <v>32.5</v>
      </c>
      <c r="G36" s="11">
        <v>75.48</v>
      </c>
      <c r="H36" s="12">
        <f t="shared" si="10"/>
        <v>37.74</v>
      </c>
      <c r="I36" s="14">
        <f t="shared" si="11"/>
        <v>70.24000000000001</v>
      </c>
      <c r="J36" s="10">
        <v>16</v>
      </c>
      <c r="K36" s="9"/>
      <c r="L36" s="9"/>
    </row>
    <row r="37" spans="1:12" ht="14.25">
      <c r="A37" s="5" t="s">
        <v>100</v>
      </c>
      <c r="B37" s="5" t="s">
        <v>23</v>
      </c>
      <c r="C37" s="6" t="s">
        <v>101</v>
      </c>
      <c r="D37" s="5" t="s">
        <v>59</v>
      </c>
      <c r="E37" s="5" t="s">
        <v>102</v>
      </c>
      <c r="F37" s="10">
        <f t="shared" si="9"/>
        <v>29.5</v>
      </c>
      <c r="G37" s="11">
        <v>80.82</v>
      </c>
      <c r="H37" s="12">
        <f t="shared" si="10"/>
        <v>40.41</v>
      </c>
      <c r="I37" s="14">
        <f t="shared" si="11"/>
        <v>69.91</v>
      </c>
      <c r="J37" s="10">
        <v>17</v>
      </c>
      <c r="K37" s="9"/>
      <c r="L37" s="9"/>
    </row>
    <row r="38" spans="1:12" ht="14.25">
      <c r="A38" s="5" t="s">
        <v>103</v>
      </c>
      <c r="B38" s="5" t="s">
        <v>23</v>
      </c>
      <c r="C38" s="6" t="s">
        <v>104</v>
      </c>
      <c r="D38" s="5" t="s">
        <v>59</v>
      </c>
      <c r="E38" s="5" t="s">
        <v>28</v>
      </c>
      <c r="F38" s="10">
        <f t="shared" si="9"/>
        <v>30.5</v>
      </c>
      <c r="G38" s="11">
        <v>78.8</v>
      </c>
      <c r="H38" s="12">
        <f t="shared" si="10"/>
        <v>39.4</v>
      </c>
      <c r="I38" s="16">
        <f t="shared" si="11"/>
        <v>69.9</v>
      </c>
      <c r="J38" s="10">
        <v>18</v>
      </c>
      <c r="K38" s="9"/>
      <c r="L38" s="9"/>
    </row>
    <row r="39" spans="1:12" ht="14.25">
      <c r="A39" s="5" t="s">
        <v>105</v>
      </c>
      <c r="B39" s="5" t="s">
        <v>23</v>
      </c>
      <c r="C39" s="6" t="s">
        <v>106</v>
      </c>
      <c r="D39" s="5" t="s">
        <v>59</v>
      </c>
      <c r="E39" s="5" t="s">
        <v>85</v>
      </c>
      <c r="F39" s="10">
        <f t="shared" si="9"/>
        <v>31.5</v>
      </c>
      <c r="G39" s="11">
        <v>76.46</v>
      </c>
      <c r="H39" s="12">
        <f t="shared" si="10"/>
        <v>38.23</v>
      </c>
      <c r="I39" s="14">
        <f t="shared" si="11"/>
        <v>69.72999999999999</v>
      </c>
      <c r="J39" s="10">
        <v>19</v>
      </c>
      <c r="K39" s="9"/>
      <c r="L39" s="9"/>
    </row>
    <row r="40" spans="1:12" ht="14.25">
      <c r="A40" s="5" t="s">
        <v>107</v>
      </c>
      <c r="B40" s="5" t="s">
        <v>23</v>
      </c>
      <c r="C40" s="6" t="s">
        <v>108</v>
      </c>
      <c r="D40" s="5" t="s">
        <v>59</v>
      </c>
      <c r="E40" s="5" t="s">
        <v>109</v>
      </c>
      <c r="F40" s="10">
        <f t="shared" si="9"/>
        <v>28.5</v>
      </c>
      <c r="G40" s="11">
        <v>82.22</v>
      </c>
      <c r="H40" s="12">
        <f t="shared" si="10"/>
        <v>41.11</v>
      </c>
      <c r="I40" s="14">
        <f t="shared" si="11"/>
        <v>69.61</v>
      </c>
      <c r="J40" s="10">
        <v>20</v>
      </c>
      <c r="K40" s="9"/>
      <c r="L40" s="9"/>
    </row>
    <row r="41" spans="1:12" ht="14.25">
      <c r="A41" s="5" t="s">
        <v>110</v>
      </c>
      <c r="B41" s="5" t="s">
        <v>23</v>
      </c>
      <c r="C41" s="6" t="s">
        <v>111</v>
      </c>
      <c r="D41" s="5" t="s">
        <v>59</v>
      </c>
      <c r="E41" s="5" t="s">
        <v>102</v>
      </c>
      <c r="F41" s="10">
        <f t="shared" si="9"/>
        <v>29.5</v>
      </c>
      <c r="G41" s="11">
        <v>80.16</v>
      </c>
      <c r="H41" s="12">
        <f t="shared" si="10"/>
        <v>40.08</v>
      </c>
      <c r="I41" s="14">
        <f t="shared" si="11"/>
        <v>69.58</v>
      </c>
      <c r="J41" s="10">
        <v>21</v>
      </c>
      <c r="K41" s="9"/>
      <c r="L41" s="9"/>
    </row>
    <row r="42" spans="1:12" ht="14.25">
      <c r="A42" s="5" t="s">
        <v>112</v>
      </c>
      <c r="B42" s="5" t="s">
        <v>23</v>
      </c>
      <c r="C42" s="6" t="s">
        <v>113</v>
      </c>
      <c r="D42" s="5" t="s">
        <v>59</v>
      </c>
      <c r="E42" s="5" t="s">
        <v>92</v>
      </c>
      <c r="F42" s="10">
        <f t="shared" si="9"/>
        <v>30</v>
      </c>
      <c r="G42" s="11">
        <v>78.6</v>
      </c>
      <c r="H42" s="12">
        <f t="shared" si="10"/>
        <v>39.3</v>
      </c>
      <c r="I42" s="16">
        <f t="shared" si="11"/>
        <v>69.3</v>
      </c>
      <c r="J42" s="10">
        <v>22</v>
      </c>
      <c r="K42" s="9"/>
      <c r="L42" s="9"/>
    </row>
    <row r="43" spans="1:12" ht="14.25">
      <c r="A43" s="5" t="s">
        <v>114</v>
      </c>
      <c r="B43" s="5" t="s">
        <v>23</v>
      </c>
      <c r="C43" s="6" t="s">
        <v>115</v>
      </c>
      <c r="D43" s="5" t="s">
        <v>59</v>
      </c>
      <c r="E43" s="5" t="s">
        <v>46</v>
      </c>
      <c r="F43" s="10">
        <f t="shared" si="9"/>
        <v>31</v>
      </c>
      <c r="G43" s="11">
        <v>76.58</v>
      </c>
      <c r="H43" s="12">
        <f t="shared" si="10"/>
        <v>38.29</v>
      </c>
      <c r="I43" s="14">
        <f t="shared" si="11"/>
        <v>69.28999999999999</v>
      </c>
      <c r="J43" s="10">
        <v>23</v>
      </c>
      <c r="K43" s="9"/>
      <c r="L43" s="9"/>
    </row>
    <row r="44" spans="1:12" ht="14.25">
      <c r="A44" s="5" t="s">
        <v>116</v>
      </c>
      <c r="B44" s="5" t="s">
        <v>23</v>
      </c>
      <c r="C44" s="6" t="s">
        <v>117</v>
      </c>
      <c r="D44" s="5" t="s">
        <v>59</v>
      </c>
      <c r="E44" s="5" t="s">
        <v>46</v>
      </c>
      <c r="F44" s="10">
        <f t="shared" si="9"/>
        <v>31</v>
      </c>
      <c r="G44" s="11">
        <v>75.84</v>
      </c>
      <c r="H44" s="12">
        <f t="shared" si="10"/>
        <v>37.92</v>
      </c>
      <c r="I44" s="16">
        <f t="shared" si="11"/>
        <v>68.92</v>
      </c>
      <c r="J44" s="10">
        <v>24</v>
      </c>
      <c r="K44" s="9"/>
      <c r="L44" s="9"/>
    </row>
    <row r="45" spans="1:12" ht="14.25">
      <c r="A45" s="5" t="s">
        <v>118</v>
      </c>
      <c r="B45" s="5" t="s">
        <v>23</v>
      </c>
      <c r="C45" s="6" t="s">
        <v>119</v>
      </c>
      <c r="D45" s="5" t="s">
        <v>59</v>
      </c>
      <c r="E45" s="5" t="s">
        <v>109</v>
      </c>
      <c r="F45" s="10">
        <f t="shared" si="9"/>
        <v>28.5</v>
      </c>
      <c r="G45" s="11">
        <v>78.58</v>
      </c>
      <c r="H45" s="12">
        <f t="shared" si="10"/>
        <v>39.29</v>
      </c>
      <c r="I45" s="14">
        <f t="shared" si="11"/>
        <v>67.78999999999999</v>
      </c>
      <c r="J45" s="10">
        <v>25</v>
      </c>
      <c r="K45" s="9"/>
      <c r="L45" s="9"/>
    </row>
    <row r="46" spans="1:12" ht="14.25">
      <c r="A46" s="5" t="s">
        <v>120</v>
      </c>
      <c r="B46" s="5" t="s">
        <v>23</v>
      </c>
      <c r="C46" s="6" t="s">
        <v>121</v>
      </c>
      <c r="D46" s="5" t="s">
        <v>59</v>
      </c>
      <c r="E46" s="5" t="s">
        <v>109</v>
      </c>
      <c r="F46" s="10">
        <f t="shared" si="9"/>
        <v>28.5</v>
      </c>
      <c r="G46" s="11">
        <v>78.36</v>
      </c>
      <c r="H46" s="12">
        <f t="shared" si="10"/>
        <v>39.18</v>
      </c>
      <c r="I46" s="14">
        <f t="shared" si="11"/>
        <v>67.68</v>
      </c>
      <c r="J46" s="10">
        <v>26</v>
      </c>
      <c r="K46" s="9"/>
      <c r="L46" s="9"/>
    </row>
    <row r="47" spans="1:12" ht="14.25">
      <c r="A47" s="5" t="s">
        <v>122</v>
      </c>
      <c r="B47" s="5" t="s">
        <v>23</v>
      </c>
      <c r="C47" s="6" t="s">
        <v>123</v>
      </c>
      <c r="D47" s="5" t="s">
        <v>59</v>
      </c>
      <c r="E47" s="5" t="s">
        <v>102</v>
      </c>
      <c r="F47" s="10">
        <f t="shared" si="9"/>
        <v>29.5</v>
      </c>
      <c r="G47" s="11">
        <v>76.2</v>
      </c>
      <c r="H47" s="12">
        <f t="shared" si="10"/>
        <v>38.1</v>
      </c>
      <c r="I47" s="16">
        <f t="shared" si="11"/>
        <v>67.6</v>
      </c>
      <c r="J47" s="10">
        <v>27</v>
      </c>
      <c r="K47" s="9"/>
      <c r="L47" s="9"/>
    </row>
    <row r="48" spans="1:12" ht="14.25">
      <c r="A48" s="5" t="s">
        <v>124</v>
      </c>
      <c r="B48" s="5" t="s">
        <v>23</v>
      </c>
      <c r="C48" s="6" t="s">
        <v>125</v>
      </c>
      <c r="D48" s="5" t="s">
        <v>59</v>
      </c>
      <c r="E48" s="5" t="s">
        <v>109</v>
      </c>
      <c r="F48" s="10">
        <f t="shared" si="9"/>
        <v>28.5</v>
      </c>
      <c r="G48" s="11">
        <v>78.02</v>
      </c>
      <c r="H48" s="12">
        <f t="shared" si="10"/>
        <v>39.01</v>
      </c>
      <c r="I48" s="14">
        <f t="shared" si="11"/>
        <v>67.50999999999999</v>
      </c>
      <c r="J48" s="10">
        <v>28</v>
      </c>
      <c r="K48" s="9"/>
      <c r="L48" s="9"/>
    </row>
    <row r="49" spans="1:12" ht="14.25">
      <c r="A49" s="5" t="s">
        <v>126</v>
      </c>
      <c r="B49" s="5" t="s">
        <v>23</v>
      </c>
      <c r="C49" s="6" t="s">
        <v>127</v>
      </c>
      <c r="D49" s="5" t="s">
        <v>59</v>
      </c>
      <c r="E49" s="5" t="s">
        <v>109</v>
      </c>
      <c r="F49" s="10">
        <f t="shared" si="9"/>
        <v>28.5</v>
      </c>
      <c r="G49" s="11">
        <v>77.92</v>
      </c>
      <c r="H49" s="12">
        <f t="shared" si="10"/>
        <v>38.96</v>
      </c>
      <c r="I49" s="14">
        <f t="shared" si="11"/>
        <v>67.46000000000001</v>
      </c>
      <c r="J49" s="10">
        <v>29</v>
      </c>
      <c r="K49" s="9"/>
      <c r="L49" s="9"/>
    </row>
    <row r="50" spans="1:12" ht="14.25">
      <c r="A50" s="5" t="s">
        <v>128</v>
      </c>
      <c r="B50" s="5" t="s">
        <v>23</v>
      </c>
      <c r="C50" s="6" t="s">
        <v>129</v>
      </c>
      <c r="D50" s="5" t="s">
        <v>59</v>
      </c>
      <c r="E50" s="5" t="s">
        <v>109</v>
      </c>
      <c r="F50" s="10">
        <f t="shared" si="9"/>
        <v>28.5</v>
      </c>
      <c r="G50" s="11">
        <v>76.08</v>
      </c>
      <c r="H50" s="12">
        <f t="shared" si="10"/>
        <v>38.04</v>
      </c>
      <c r="I50" s="16">
        <f t="shared" si="11"/>
        <v>66.53999999999999</v>
      </c>
      <c r="J50" s="10">
        <v>30</v>
      </c>
      <c r="K50" s="9"/>
      <c r="L50" s="9"/>
    </row>
    <row r="51" spans="1:12" ht="14.25">
      <c r="A51" s="5" t="s">
        <v>130</v>
      </c>
      <c r="B51" s="5" t="s">
        <v>23</v>
      </c>
      <c r="C51" s="6" t="s">
        <v>131</v>
      </c>
      <c r="D51" s="5" t="s">
        <v>59</v>
      </c>
      <c r="E51" s="5" t="s">
        <v>95</v>
      </c>
      <c r="F51" s="10">
        <f t="shared" si="9"/>
        <v>29</v>
      </c>
      <c r="G51" s="11">
        <v>74.5</v>
      </c>
      <c r="H51" s="12">
        <f t="shared" si="10"/>
        <v>37.25</v>
      </c>
      <c r="I51" s="16">
        <f t="shared" si="11"/>
        <v>66.25</v>
      </c>
      <c r="J51" s="10">
        <v>31</v>
      </c>
      <c r="K51" s="9"/>
      <c r="L51" s="9"/>
    </row>
    <row r="52" spans="1:12" ht="14.25">
      <c r="A52" s="5" t="s">
        <v>132</v>
      </c>
      <c r="B52" s="5" t="s">
        <v>23</v>
      </c>
      <c r="C52" s="6" t="s">
        <v>133</v>
      </c>
      <c r="D52" s="5" t="s">
        <v>59</v>
      </c>
      <c r="E52" s="5" t="s">
        <v>109</v>
      </c>
      <c r="F52" s="10">
        <f t="shared" si="9"/>
        <v>28.5</v>
      </c>
      <c r="G52" s="11">
        <v>75.48</v>
      </c>
      <c r="H52" s="12">
        <f t="shared" si="10"/>
        <v>37.74</v>
      </c>
      <c r="I52" s="14">
        <f t="shared" si="11"/>
        <v>66.24000000000001</v>
      </c>
      <c r="J52" s="10">
        <v>32</v>
      </c>
      <c r="K52" s="9"/>
      <c r="L52" s="9"/>
    </row>
    <row r="53" spans="1:12" ht="14.25">
      <c r="A53" s="5" t="s">
        <v>134</v>
      </c>
      <c r="B53" s="5" t="s">
        <v>23</v>
      </c>
      <c r="C53" s="6" t="s">
        <v>135</v>
      </c>
      <c r="D53" s="5" t="s">
        <v>59</v>
      </c>
      <c r="E53" s="5" t="s">
        <v>75</v>
      </c>
      <c r="F53" s="10">
        <f t="shared" si="9"/>
        <v>33.5</v>
      </c>
      <c r="G53" s="11">
        <v>0</v>
      </c>
      <c r="H53" s="12">
        <f t="shared" si="10"/>
        <v>0</v>
      </c>
      <c r="I53" s="14" t="s">
        <v>136</v>
      </c>
      <c r="J53" s="14" t="s">
        <v>136</v>
      </c>
      <c r="K53" s="9"/>
      <c r="L53" s="9"/>
    </row>
    <row r="54" spans="1:12" ht="14.25">
      <c r="A54" s="5" t="s">
        <v>137</v>
      </c>
      <c r="B54" s="5" t="s">
        <v>23</v>
      </c>
      <c r="C54" s="6" t="s">
        <v>138</v>
      </c>
      <c r="D54" s="5" t="s">
        <v>59</v>
      </c>
      <c r="E54" s="5" t="s">
        <v>85</v>
      </c>
      <c r="F54" s="10">
        <f t="shared" si="9"/>
        <v>31.5</v>
      </c>
      <c r="G54" s="11">
        <v>0</v>
      </c>
      <c r="H54" s="12">
        <f t="shared" si="10"/>
        <v>0</v>
      </c>
      <c r="I54" s="14" t="s">
        <v>136</v>
      </c>
      <c r="J54" s="12" t="s">
        <v>136</v>
      </c>
      <c r="K54" s="9"/>
      <c r="L54" s="9"/>
    </row>
    <row r="55" spans="1:12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4.25">
      <c r="A56" s="13" t="s">
        <v>139</v>
      </c>
      <c r="B56" s="13" t="s">
        <v>23</v>
      </c>
      <c r="C56" s="6" t="s">
        <v>140</v>
      </c>
      <c r="D56" s="13" t="s">
        <v>141</v>
      </c>
      <c r="E56" s="13" t="s">
        <v>142</v>
      </c>
      <c r="F56" s="10">
        <f aca="true" t="shared" si="12" ref="F56:F73">E56*0.5</f>
        <v>34.5</v>
      </c>
      <c r="G56" s="12">
        <v>86.12</v>
      </c>
      <c r="H56" s="12">
        <f aca="true" t="shared" si="13" ref="H56:H73">G56*0.5</f>
        <v>43.06</v>
      </c>
      <c r="I56" s="14">
        <f aca="true" t="shared" si="14" ref="I56:I73">F56+H56</f>
        <v>77.56</v>
      </c>
      <c r="J56" s="14">
        <v>1</v>
      </c>
      <c r="K56" s="15" t="s">
        <v>17</v>
      </c>
      <c r="L56" s="9"/>
    </row>
    <row r="57" spans="1:12" ht="14.25">
      <c r="A57" s="13" t="s">
        <v>143</v>
      </c>
      <c r="B57" s="13" t="s">
        <v>23</v>
      </c>
      <c r="C57" s="6" t="s">
        <v>144</v>
      </c>
      <c r="D57" s="13" t="s">
        <v>141</v>
      </c>
      <c r="E57" s="13" t="s">
        <v>142</v>
      </c>
      <c r="F57" s="10">
        <f t="shared" si="12"/>
        <v>34.5</v>
      </c>
      <c r="G57" s="12">
        <v>85.92</v>
      </c>
      <c r="H57" s="12">
        <f t="shared" si="13"/>
        <v>42.96</v>
      </c>
      <c r="I57" s="14">
        <f t="shared" si="14"/>
        <v>77.46000000000001</v>
      </c>
      <c r="J57" s="12">
        <v>2</v>
      </c>
      <c r="K57" s="15" t="s">
        <v>17</v>
      </c>
      <c r="L57" s="9"/>
    </row>
    <row r="58" spans="1:12" ht="14.25">
      <c r="A58" s="13" t="s">
        <v>145</v>
      </c>
      <c r="B58" s="13" t="s">
        <v>23</v>
      </c>
      <c r="C58" s="6" t="s">
        <v>146</v>
      </c>
      <c r="D58" s="13" t="s">
        <v>141</v>
      </c>
      <c r="E58" s="13" t="s">
        <v>147</v>
      </c>
      <c r="F58" s="10">
        <f t="shared" si="12"/>
        <v>36</v>
      </c>
      <c r="G58" s="12">
        <v>82.5</v>
      </c>
      <c r="H58" s="12">
        <f t="shared" si="13"/>
        <v>41.25</v>
      </c>
      <c r="I58" s="14">
        <f t="shared" si="14"/>
        <v>77.25</v>
      </c>
      <c r="J58" s="14">
        <v>3</v>
      </c>
      <c r="K58" s="15" t="s">
        <v>17</v>
      </c>
      <c r="L58" s="9"/>
    </row>
    <row r="59" spans="1:12" ht="14.25">
      <c r="A59" s="13" t="s">
        <v>148</v>
      </c>
      <c r="B59" s="13" t="s">
        <v>14</v>
      </c>
      <c r="C59" s="6" t="s">
        <v>149</v>
      </c>
      <c r="D59" s="13" t="s">
        <v>141</v>
      </c>
      <c r="E59" s="13" t="s">
        <v>150</v>
      </c>
      <c r="F59" s="10">
        <f t="shared" si="12"/>
        <v>37</v>
      </c>
      <c r="G59" s="12">
        <v>80.26</v>
      </c>
      <c r="H59" s="12">
        <f t="shared" si="13"/>
        <v>40.13</v>
      </c>
      <c r="I59" s="14">
        <f t="shared" si="14"/>
        <v>77.13</v>
      </c>
      <c r="J59" s="12">
        <v>4</v>
      </c>
      <c r="K59" s="15" t="s">
        <v>17</v>
      </c>
      <c r="L59" s="9"/>
    </row>
    <row r="60" spans="1:12" ht="14.25">
      <c r="A60" s="13" t="s">
        <v>151</v>
      </c>
      <c r="B60" s="13" t="s">
        <v>14</v>
      </c>
      <c r="C60" s="6" t="s">
        <v>152</v>
      </c>
      <c r="D60" s="13" t="s">
        <v>141</v>
      </c>
      <c r="E60" s="13" t="s">
        <v>147</v>
      </c>
      <c r="F60" s="10">
        <f t="shared" si="12"/>
        <v>36</v>
      </c>
      <c r="G60" s="12">
        <v>81.02</v>
      </c>
      <c r="H60" s="12">
        <f t="shared" si="13"/>
        <v>40.51</v>
      </c>
      <c r="I60" s="14">
        <f t="shared" si="14"/>
        <v>76.50999999999999</v>
      </c>
      <c r="J60" s="14">
        <v>5</v>
      </c>
      <c r="K60" s="15" t="s">
        <v>17</v>
      </c>
      <c r="L60" s="9"/>
    </row>
    <row r="61" spans="1:12" ht="14.25">
      <c r="A61" s="13" t="s">
        <v>153</v>
      </c>
      <c r="B61" s="13" t="s">
        <v>14</v>
      </c>
      <c r="C61" s="6" t="s">
        <v>154</v>
      </c>
      <c r="D61" s="13" t="s">
        <v>141</v>
      </c>
      <c r="E61" s="13" t="s">
        <v>72</v>
      </c>
      <c r="F61" s="10">
        <f t="shared" si="12"/>
        <v>35.5</v>
      </c>
      <c r="G61" s="12">
        <v>81.92</v>
      </c>
      <c r="H61" s="12">
        <f t="shared" si="13"/>
        <v>40.96</v>
      </c>
      <c r="I61" s="14">
        <f t="shared" si="14"/>
        <v>76.46000000000001</v>
      </c>
      <c r="J61" s="12">
        <v>6</v>
      </c>
      <c r="K61" s="9"/>
      <c r="L61" s="9"/>
    </row>
    <row r="62" spans="1:12" ht="14.25">
      <c r="A62" s="13" t="s">
        <v>155</v>
      </c>
      <c r="B62" s="13" t="s">
        <v>14</v>
      </c>
      <c r="C62" s="6" t="s">
        <v>156</v>
      </c>
      <c r="D62" s="13" t="s">
        <v>141</v>
      </c>
      <c r="E62" s="13" t="s">
        <v>72</v>
      </c>
      <c r="F62" s="10">
        <f t="shared" si="12"/>
        <v>35.5</v>
      </c>
      <c r="G62" s="12">
        <v>80.9</v>
      </c>
      <c r="H62" s="12">
        <f t="shared" si="13"/>
        <v>40.45</v>
      </c>
      <c r="I62" s="14">
        <f t="shared" si="14"/>
        <v>75.95</v>
      </c>
      <c r="J62" s="14">
        <v>7</v>
      </c>
      <c r="K62" s="9"/>
      <c r="L62" s="9"/>
    </row>
    <row r="63" spans="1:12" ht="14.25">
      <c r="A63" s="13" t="s">
        <v>157</v>
      </c>
      <c r="B63" s="13" t="s">
        <v>23</v>
      </c>
      <c r="C63" s="6" t="s">
        <v>158</v>
      </c>
      <c r="D63" s="13" t="s">
        <v>141</v>
      </c>
      <c r="E63" s="13" t="s">
        <v>147</v>
      </c>
      <c r="F63" s="10">
        <f t="shared" si="12"/>
        <v>36</v>
      </c>
      <c r="G63" s="12">
        <v>79.3</v>
      </c>
      <c r="H63" s="12">
        <f t="shared" si="13"/>
        <v>39.65</v>
      </c>
      <c r="I63" s="14">
        <f t="shared" si="14"/>
        <v>75.65</v>
      </c>
      <c r="J63" s="12">
        <v>8</v>
      </c>
      <c r="K63" s="9"/>
      <c r="L63" s="9"/>
    </row>
    <row r="64" spans="1:12" ht="14.25">
      <c r="A64" s="13" t="s">
        <v>159</v>
      </c>
      <c r="B64" s="13" t="s">
        <v>23</v>
      </c>
      <c r="C64" s="6" t="s">
        <v>160</v>
      </c>
      <c r="D64" s="13" t="s">
        <v>141</v>
      </c>
      <c r="E64" s="13" t="s">
        <v>82</v>
      </c>
      <c r="F64" s="10">
        <f t="shared" si="12"/>
        <v>34</v>
      </c>
      <c r="G64" s="12">
        <v>82.62</v>
      </c>
      <c r="H64" s="12">
        <f t="shared" si="13"/>
        <v>41.31</v>
      </c>
      <c r="I64" s="14">
        <f t="shared" si="14"/>
        <v>75.31</v>
      </c>
      <c r="J64" s="14">
        <v>9</v>
      </c>
      <c r="K64" s="9"/>
      <c r="L64" s="9"/>
    </row>
    <row r="65" spans="1:12" ht="14.25">
      <c r="A65" s="13" t="s">
        <v>161</v>
      </c>
      <c r="B65" s="13" t="s">
        <v>23</v>
      </c>
      <c r="C65" s="6" t="s">
        <v>162</v>
      </c>
      <c r="D65" s="13" t="s">
        <v>141</v>
      </c>
      <c r="E65" s="13" t="s">
        <v>142</v>
      </c>
      <c r="F65" s="10">
        <f t="shared" si="12"/>
        <v>34.5</v>
      </c>
      <c r="G65" s="12">
        <v>81.6</v>
      </c>
      <c r="H65" s="12">
        <f t="shared" si="13"/>
        <v>40.8</v>
      </c>
      <c r="I65" s="14">
        <f t="shared" si="14"/>
        <v>75.3</v>
      </c>
      <c r="J65" s="12">
        <v>10</v>
      </c>
      <c r="K65" s="9"/>
      <c r="L65" s="9"/>
    </row>
    <row r="66" spans="1:12" ht="14.25">
      <c r="A66" s="13" t="s">
        <v>163</v>
      </c>
      <c r="B66" s="13" t="s">
        <v>23</v>
      </c>
      <c r="C66" s="6" t="s">
        <v>164</v>
      </c>
      <c r="D66" s="13" t="s">
        <v>141</v>
      </c>
      <c r="E66" s="13" t="s">
        <v>82</v>
      </c>
      <c r="F66" s="10">
        <f t="shared" si="12"/>
        <v>34</v>
      </c>
      <c r="G66" s="12">
        <v>81.92</v>
      </c>
      <c r="H66" s="12">
        <f t="shared" si="13"/>
        <v>40.96</v>
      </c>
      <c r="I66" s="14">
        <f t="shared" si="14"/>
        <v>74.96000000000001</v>
      </c>
      <c r="J66" s="14">
        <v>11</v>
      </c>
      <c r="K66" s="9"/>
      <c r="L66" s="9"/>
    </row>
    <row r="67" spans="1:12" ht="14.25">
      <c r="A67" s="13" t="s">
        <v>165</v>
      </c>
      <c r="B67" s="13" t="s">
        <v>14</v>
      </c>
      <c r="C67" s="6" t="s">
        <v>166</v>
      </c>
      <c r="D67" s="13" t="s">
        <v>141</v>
      </c>
      <c r="E67" s="13" t="s">
        <v>142</v>
      </c>
      <c r="F67" s="10">
        <f t="shared" si="12"/>
        <v>34.5</v>
      </c>
      <c r="G67" s="12">
        <v>80.22</v>
      </c>
      <c r="H67" s="12">
        <f t="shared" si="13"/>
        <v>40.11</v>
      </c>
      <c r="I67" s="14">
        <f t="shared" si="14"/>
        <v>74.61</v>
      </c>
      <c r="J67" s="12">
        <v>12</v>
      </c>
      <c r="K67" s="9"/>
      <c r="L67" s="9"/>
    </row>
    <row r="68" spans="1:12" ht="14.25">
      <c r="A68" s="13" t="s">
        <v>167</v>
      </c>
      <c r="B68" s="13" t="s">
        <v>14</v>
      </c>
      <c r="C68" s="6" t="s">
        <v>168</v>
      </c>
      <c r="D68" s="13" t="s">
        <v>141</v>
      </c>
      <c r="E68" s="13" t="s">
        <v>60</v>
      </c>
      <c r="F68" s="10">
        <f t="shared" si="12"/>
        <v>35</v>
      </c>
      <c r="G68" s="12">
        <v>78.5</v>
      </c>
      <c r="H68" s="12">
        <f t="shared" si="13"/>
        <v>39.25</v>
      </c>
      <c r="I68" s="14">
        <f t="shared" si="14"/>
        <v>74.25</v>
      </c>
      <c r="J68" s="14">
        <v>13</v>
      </c>
      <c r="K68" s="9"/>
      <c r="L68" s="9"/>
    </row>
    <row r="69" spans="1:12" ht="14.25">
      <c r="A69" s="13" t="s">
        <v>169</v>
      </c>
      <c r="B69" s="13" t="s">
        <v>23</v>
      </c>
      <c r="C69" s="17" t="s">
        <v>170</v>
      </c>
      <c r="D69" s="13" t="s">
        <v>141</v>
      </c>
      <c r="E69" s="13">
        <v>66</v>
      </c>
      <c r="F69" s="10">
        <f t="shared" si="12"/>
        <v>33</v>
      </c>
      <c r="G69" s="12">
        <v>79.8</v>
      </c>
      <c r="H69" s="12">
        <f t="shared" si="13"/>
        <v>39.9</v>
      </c>
      <c r="I69" s="14">
        <f t="shared" si="14"/>
        <v>72.9</v>
      </c>
      <c r="J69" s="12">
        <v>14</v>
      </c>
      <c r="K69" s="9"/>
      <c r="L69" s="9"/>
    </row>
    <row r="70" spans="1:12" ht="14.25">
      <c r="A70" s="13" t="s">
        <v>171</v>
      </c>
      <c r="B70" s="13" t="s">
        <v>23</v>
      </c>
      <c r="C70" s="17" t="s">
        <v>172</v>
      </c>
      <c r="D70" s="13">
        <v>23170205</v>
      </c>
      <c r="E70" s="13">
        <v>66</v>
      </c>
      <c r="F70" s="10">
        <f t="shared" si="12"/>
        <v>33</v>
      </c>
      <c r="G70" s="12">
        <v>79.16</v>
      </c>
      <c r="H70" s="12">
        <f t="shared" si="13"/>
        <v>39.58</v>
      </c>
      <c r="I70" s="14">
        <f t="shared" si="14"/>
        <v>72.58</v>
      </c>
      <c r="J70" s="14">
        <v>15</v>
      </c>
      <c r="K70" s="9"/>
      <c r="L70" s="9"/>
    </row>
    <row r="71" spans="1:12" ht="14.25">
      <c r="A71" s="13" t="s">
        <v>173</v>
      </c>
      <c r="B71" s="13" t="s">
        <v>14</v>
      </c>
      <c r="C71" s="17" t="s">
        <v>174</v>
      </c>
      <c r="D71" s="13" t="s">
        <v>141</v>
      </c>
      <c r="E71" s="13">
        <v>66</v>
      </c>
      <c r="F71" s="10">
        <f t="shared" si="12"/>
        <v>33</v>
      </c>
      <c r="G71" s="12">
        <v>77.18</v>
      </c>
      <c r="H71" s="12">
        <f t="shared" si="13"/>
        <v>38.59</v>
      </c>
      <c r="I71" s="14">
        <f t="shared" si="14"/>
        <v>71.59</v>
      </c>
      <c r="J71" s="12">
        <v>16</v>
      </c>
      <c r="K71" s="9"/>
      <c r="L71" s="9"/>
    </row>
    <row r="72" spans="1:12" ht="14.25">
      <c r="A72" s="13" t="s">
        <v>175</v>
      </c>
      <c r="B72" s="13" t="s">
        <v>23</v>
      </c>
      <c r="C72" s="17" t="s">
        <v>176</v>
      </c>
      <c r="D72" s="13" t="s">
        <v>141</v>
      </c>
      <c r="E72" s="13">
        <v>66</v>
      </c>
      <c r="F72" s="10">
        <f t="shared" si="12"/>
        <v>33</v>
      </c>
      <c r="G72" s="12">
        <v>77.16</v>
      </c>
      <c r="H72" s="12">
        <f t="shared" si="13"/>
        <v>38.58</v>
      </c>
      <c r="I72" s="14">
        <f t="shared" si="14"/>
        <v>71.58</v>
      </c>
      <c r="J72" s="14">
        <v>17</v>
      </c>
      <c r="K72" s="9"/>
      <c r="L72" s="9"/>
    </row>
    <row r="73" spans="1:12" ht="14.25">
      <c r="A73" s="13" t="s">
        <v>177</v>
      </c>
      <c r="B73" s="13" t="s">
        <v>14</v>
      </c>
      <c r="C73" s="6" t="s">
        <v>178</v>
      </c>
      <c r="D73" s="13" t="s">
        <v>141</v>
      </c>
      <c r="E73" s="13" t="s">
        <v>75</v>
      </c>
      <c r="F73" s="10">
        <f t="shared" si="12"/>
        <v>33.5</v>
      </c>
      <c r="G73" s="12">
        <v>5</v>
      </c>
      <c r="H73" s="12">
        <f t="shared" si="13"/>
        <v>2.5</v>
      </c>
      <c r="I73" s="14">
        <f t="shared" si="14"/>
        <v>36</v>
      </c>
      <c r="J73" s="12">
        <v>18</v>
      </c>
      <c r="K73" s="9"/>
      <c r="L73" s="9"/>
    </row>
    <row r="74" spans="1:12" ht="14.25">
      <c r="A74" s="13"/>
      <c r="B74" s="13"/>
      <c r="C74" s="9"/>
      <c r="D74" s="13"/>
      <c r="E74" s="13"/>
      <c r="F74" s="10"/>
      <c r="G74" s="12"/>
      <c r="H74" s="12"/>
      <c r="I74" s="14"/>
      <c r="J74" s="12"/>
      <c r="K74" s="9"/>
      <c r="L74" s="9"/>
    </row>
    <row r="75" spans="1:12" ht="14.25">
      <c r="A75" s="13" t="s">
        <v>179</v>
      </c>
      <c r="B75" s="13" t="s">
        <v>23</v>
      </c>
      <c r="C75" s="6" t="s">
        <v>180</v>
      </c>
      <c r="D75" s="13" t="s">
        <v>181</v>
      </c>
      <c r="E75" s="13" t="s">
        <v>182</v>
      </c>
      <c r="F75" s="10">
        <f aca="true" t="shared" si="15" ref="F75:F90">E75*0.5</f>
        <v>38.5</v>
      </c>
      <c r="G75" s="12">
        <v>84.4</v>
      </c>
      <c r="H75" s="12">
        <f aca="true" t="shared" si="16" ref="H75:H90">G75*0.5</f>
        <v>42.2</v>
      </c>
      <c r="I75" s="14">
        <f aca="true" t="shared" si="17" ref="I75:I90">F75+H75</f>
        <v>80.7</v>
      </c>
      <c r="J75" s="12">
        <v>1</v>
      </c>
      <c r="K75" s="15" t="s">
        <v>17</v>
      </c>
      <c r="L75" s="9"/>
    </row>
    <row r="76" spans="1:12" ht="14.25">
      <c r="A76" s="13" t="s">
        <v>183</v>
      </c>
      <c r="B76" s="13" t="s">
        <v>23</v>
      </c>
      <c r="C76" s="6" t="s">
        <v>184</v>
      </c>
      <c r="D76" s="13" t="s">
        <v>181</v>
      </c>
      <c r="E76" s="13" t="s">
        <v>147</v>
      </c>
      <c r="F76" s="10">
        <f t="shared" si="15"/>
        <v>36</v>
      </c>
      <c r="G76" s="12">
        <v>83.42</v>
      </c>
      <c r="H76" s="12">
        <f t="shared" si="16"/>
        <v>41.71</v>
      </c>
      <c r="I76" s="14">
        <f t="shared" si="17"/>
        <v>77.71000000000001</v>
      </c>
      <c r="J76" s="12">
        <v>2</v>
      </c>
      <c r="K76" s="15" t="s">
        <v>17</v>
      </c>
      <c r="L76" s="9"/>
    </row>
    <row r="77" spans="1:12" ht="14.25">
      <c r="A77" s="13" t="s">
        <v>185</v>
      </c>
      <c r="B77" s="13" t="s">
        <v>14</v>
      </c>
      <c r="C77" s="6" t="s">
        <v>186</v>
      </c>
      <c r="D77" s="13" t="s">
        <v>181</v>
      </c>
      <c r="E77" s="13" t="s">
        <v>72</v>
      </c>
      <c r="F77" s="10">
        <f t="shared" si="15"/>
        <v>35.5</v>
      </c>
      <c r="G77" s="12">
        <v>83.8</v>
      </c>
      <c r="H77" s="12">
        <f t="shared" si="16"/>
        <v>41.9</v>
      </c>
      <c r="I77" s="14">
        <f t="shared" si="17"/>
        <v>77.4</v>
      </c>
      <c r="J77" s="12">
        <v>3</v>
      </c>
      <c r="K77" s="15" t="s">
        <v>17</v>
      </c>
      <c r="L77" s="9"/>
    </row>
    <row r="78" spans="1:12" ht="14.25">
      <c r="A78" s="13" t="s">
        <v>187</v>
      </c>
      <c r="B78" s="13" t="s">
        <v>14</v>
      </c>
      <c r="C78" s="6" t="s">
        <v>188</v>
      </c>
      <c r="D78" s="13" t="s">
        <v>181</v>
      </c>
      <c r="E78" s="13" t="s">
        <v>75</v>
      </c>
      <c r="F78" s="10">
        <f t="shared" si="15"/>
        <v>33.5</v>
      </c>
      <c r="G78" s="12">
        <v>85.36</v>
      </c>
      <c r="H78" s="12">
        <f t="shared" si="16"/>
        <v>42.68</v>
      </c>
      <c r="I78" s="14">
        <f t="shared" si="17"/>
        <v>76.18</v>
      </c>
      <c r="J78" s="12">
        <v>4</v>
      </c>
      <c r="K78" s="15" t="s">
        <v>17</v>
      </c>
      <c r="L78" s="9"/>
    </row>
    <row r="79" spans="1:12" ht="14.25">
      <c r="A79" s="13" t="s">
        <v>189</v>
      </c>
      <c r="B79" s="13" t="s">
        <v>14</v>
      </c>
      <c r="C79" s="6" t="s">
        <v>190</v>
      </c>
      <c r="D79" s="13" t="s">
        <v>181</v>
      </c>
      <c r="E79" s="13" t="s">
        <v>75</v>
      </c>
      <c r="F79" s="10">
        <f t="shared" si="15"/>
        <v>33.5</v>
      </c>
      <c r="G79" s="13">
        <v>81.62</v>
      </c>
      <c r="H79" s="12">
        <f t="shared" si="16"/>
        <v>40.81</v>
      </c>
      <c r="I79" s="14">
        <f t="shared" si="17"/>
        <v>74.31</v>
      </c>
      <c r="J79" s="13">
        <v>5</v>
      </c>
      <c r="K79" s="15" t="s">
        <v>17</v>
      </c>
      <c r="L79" s="9"/>
    </row>
    <row r="80" spans="1:12" ht="14.25">
      <c r="A80" s="13" t="s">
        <v>191</v>
      </c>
      <c r="B80" s="13" t="s">
        <v>14</v>
      </c>
      <c r="C80" s="6" t="s">
        <v>192</v>
      </c>
      <c r="D80" s="13" t="s">
        <v>181</v>
      </c>
      <c r="E80" s="13" t="s">
        <v>69</v>
      </c>
      <c r="F80" s="10">
        <f t="shared" si="15"/>
        <v>32.5</v>
      </c>
      <c r="G80" s="13">
        <v>83.3</v>
      </c>
      <c r="H80" s="12">
        <f t="shared" si="16"/>
        <v>41.65</v>
      </c>
      <c r="I80" s="14">
        <f t="shared" si="17"/>
        <v>74.15</v>
      </c>
      <c r="J80" s="12">
        <v>6</v>
      </c>
      <c r="K80" s="9"/>
      <c r="L80" s="9"/>
    </row>
    <row r="81" spans="1:12" ht="14.25">
      <c r="A81" s="13" t="s">
        <v>193</v>
      </c>
      <c r="B81" s="13" t="s">
        <v>23</v>
      </c>
      <c r="C81" s="6" t="s">
        <v>194</v>
      </c>
      <c r="D81" s="13" t="s">
        <v>181</v>
      </c>
      <c r="E81" s="13" t="s">
        <v>66</v>
      </c>
      <c r="F81" s="10">
        <f t="shared" si="15"/>
        <v>33</v>
      </c>
      <c r="G81" s="13">
        <v>80.92</v>
      </c>
      <c r="H81" s="12">
        <f t="shared" si="16"/>
        <v>40.46</v>
      </c>
      <c r="I81" s="14">
        <f t="shared" si="17"/>
        <v>73.46000000000001</v>
      </c>
      <c r="J81" s="12">
        <v>7</v>
      </c>
      <c r="K81" s="9"/>
      <c r="L81" s="9"/>
    </row>
    <row r="82" spans="1:12" ht="14.25">
      <c r="A82" s="13" t="s">
        <v>195</v>
      </c>
      <c r="B82" s="13" t="s">
        <v>23</v>
      </c>
      <c r="C82" s="6" t="s">
        <v>196</v>
      </c>
      <c r="D82" s="13" t="s">
        <v>181</v>
      </c>
      <c r="E82" s="13" t="s">
        <v>197</v>
      </c>
      <c r="F82" s="10">
        <f t="shared" si="15"/>
        <v>32</v>
      </c>
      <c r="G82" s="13">
        <v>82.24</v>
      </c>
      <c r="H82" s="12">
        <f t="shared" si="16"/>
        <v>41.12</v>
      </c>
      <c r="I82" s="14">
        <f t="shared" si="17"/>
        <v>73.12</v>
      </c>
      <c r="J82" s="12">
        <v>8</v>
      </c>
      <c r="K82" s="9"/>
      <c r="L82" s="9"/>
    </row>
    <row r="83" spans="1:12" ht="14.25">
      <c r="A83" s="13" t="s">
        <v>198</v>
      </c>
      <c r="B83" s="13" t="s">
        <v>23</v>
      </c>
      <c r="C83" s="6" t="s">
        <v>199</v>
      </c>
      <c r="D83" s="13" t="s">
        <v>181</v>
      </c>
      <c r="E83" s="13" t="s">
        <v>85</v>
      </c>
      <c r="F83" s="10">
        <f t="shared" si="15"/>
        <v>31.5</v>
      </c>
      <c r="G83" s="13">
        <v>81.72</v>
      </c>
      <c r="H83" s="12">
        <f t="shared" si="16"/>
        <v>40.86</v>
      </c>
      <c r="I83" s="14">
        <f t="shared" si="17"/>
        <v>72.36</v>
      </c>
      <c r="J83" s="13">
        <v>9</v>
      </c>
      <c r="K83" s="9"/>
      <c r="L83" s="9"/>
    </row>
    <row r="84" spans="1:12" ht="14.25">
      <c r="A84" s="13" t="s">
        <v>200</v>
      </c>
      <c r="B84" s="13" t="s">
        <v>23</v>
      </c>
      <c r="C84" s="6" t="s">
        <v>201</v>
      </c>
      <c r="D84" s="13" t="s">
        <v>181</v>
      </c>
      <c r="E84" s="13" t="s">
        <v>197</v>
      </c>
      <c r="F84" s="10">
        <f t="shared" si="15"/>
        <v>32</v>
      </c>
      <c r="G84" s="13">
        <v>80.22</v>
      </c>
      <c r="H84" s="12">
        <f t="shared" si="16"/>
        <v>40.11</v>
      </c>
      <c r="I84" s="14">
        <f t="shared" si="17"/>
        <v>72.11</v>
      </c>
      <c r="J84" s="12">
        <v>10</v>
      </c>
      <c r="K84" s="9"/>
      <c r="L84" s="9"/>
    </row>
    <row r="85" spans="1:12" ht="14.25">
      <c r="A85" s="13" t="s">
        <v>202</v>
      </c>
      <c r="B85" s="13" t="s">
        <v>23</v>
      </c>
      <c r="C85" s="6" t="s">
        <v>203</v>
      </c>
      <c r="D85" s="13" t="s">
        <v>181</v>
      </c>
      <c r="E85" s="13" t="s">
        <v>85</v>
      </c>
      <c r="F85" s="10">
        <f t="shared" si="15"/>
        <v>31.5</v>
      </c>
      <c r="G85" s="13">
        <v>81.14</v>
      </c>
      <c r="H85" s="12">
        <f t="shared" si="16"/>
        <v>40.57</v>
      </c>
      <c r="I85" s="14">
        <f t="shared" si="17"/>
        <v>72.07</v>
      </c>
      <c r="J85" s="12">
        <v>11</v>
      </c>
      <c r="K85" s="9"/>
      <c r="L85" s="9"/>
    </row>
    <row r="86" spans="1:12" ht="14.25">
      <c r="A86" s="13" t="s">
        <v>204</v>
      </c>
      <c r="B86" s="13" t="s">
        <v>14</v>
      </c>
      <c r="C86" s="6" t="s">
        <v>205</v>
      </c>
      <c r="D86" s="13" t="s">
        <v>181</v>
      </c>
      <c r="E86" s="13" t="s">
        <v>197</v>
      </c>
      <c r="F86" s="10">
        <f t="shared" si="15"/>
        <v>32</v>
      </c>
      <c r="G86" s="13">
        <v>77.44</v>
      </c>
      <c r="H86" s="12">
        <f t="shared" si="16"/>
        <v>38.72</v>
      </c>
      <c r="I86" s="14">
        <f t="shared" si="17"/>
        <v>70.72</v>
      </c>
      <c r="J86" s="12">
        <v>12</v>
      </c>
      <c r="K86" s="9"/>
      <c r="L86" s="9"/>
    </row>
    <row r="87" spans="1:12" ht="14.25">
      <c r="A87" s="13" t="s">
        <v>206</v>
      </c>
      <c r="B87" s="13" t="s">
        <v>14</v>
      </c>
      <c r="C87" s="5" t="s">
        <v>207</v>
      </c>
      <c r="D87" s="13" t="s">
        <v>181</v>
      </c>
      <c r="E87" s="13" t="s">
        <v>85</v>
      </c>
      <c r="F87" s="10">
        <f t="shared" si="15"/>
        <v>31.5</v>
      </c>
      <c r="G87" s="13">
        <v>77.4</v>
      </c>
      <c r="H87" s="12">
        <f t="shared" si="16"/>
        <v>38.7</v>
      </c>
      <c r="I87" s="14">
        <f t="shared" si="17"/>
        <v>70.2</v>
      </c>
      <c r="J87" s="13">
        <v>13</v>
      </c>
      <c r="K87" s="9"/>
      <c r="L87" s="9"/>
    </row>
    <row r="88" spans="1:12" ht="14.25">
      <c r="A88" s="13" t="s">
        <v>208</v>
      </c>
      <c r="B88" s="13" t="s">
        <v>23</v>
      </c>
      <c r="C88" s="17" t="s">
        <v>209</v>
      </c>
      <c r="D88" s="13" t="s">
        <v>181</v>
      </c>
      <c r="E88" s="13">
        <v>59</v>
      </c>
      <c r="F88" s="10">
        <f t="shared" si="15"/>
        <v>29.5</v>
      </c>
      <c r="G88" s="13">
        <v>80.1</v>
      </c>
      <c r="H88" s="12">
        <f t="shared" si="16"/>
        <v>40.05</v>
      </c>
      <c r="I88" s="14">
        <f t="shared" si="17"/>
        <v>69.55</v>
      </c>
      <c r="J88" s="12">
        <v>14</v>
      </c>
      <c r="K88" s="9"/>
      <c r="L88" s="9"/>
    </row>
    <row r="89" spans="1:12" ht="14.25">
      <c r="A89" s="13" t="s">
        <v>210</v>
      </c>
      <c r="B89" s="13" t="s">
        <v>14</v>
      </c>
      <c r="C89" s="17" t="s">
        <v>211</v>
      </c>
      <c r="D89" s="13" t="s">
        <v>181</v>
      </c>
      <c r="E89" s="13">
        <v>59</v>
      </c>
      <c r="F89" s="10">
        <f t="shared" si="15"/>
        <v>29.5</v>
      </c>
      <c r="G89" s="13">
        <v>69.2</v>
      </c>
      <c r="H89" s="12">
        <f t="shared" si="16"/>
        <v>34.6</v>
      </c>
      <c r="I89" s="14">
        <f t="shared" si="17"/>
        <v>64.1</v>
      </c>
      <c r="J89" s="12">
        <v>15</v>
      </c>
      <c r="K89" s="9"/>
      <c r="L89" s="9"/>
    </row>
    <row r="90" spans="1:12" ht="14.25">
      <c r="A90" s="13" t="s">
        <v>212</v>
      </c>
      <c r="B90" s="13" t="s">
        <v>23</v>
      </c>
      <c r="C90" s="17" t="s">
        <v>213</v>
      </c>
      <c r="D90" s="13" t="s">
        <v>181</v>
      </c>
      <c r="E90" s="13">
        <v>61</v>
      </c>
      <c r="F90" s="10">
        <f t="shared" si="15"/>
        <v>30.5</v>
      </c>
      <c r="G90" s="13"/>
      <c r="H90" s="12">
        <f t="shared" si="16"/>
        <v>0</v>
      </c>
      <c r="I90" s="14" t="s">
        <v>136</v>
      </c>
      <c r="J90" s="13" t="s">
        <v>136</v>
      </c>
      <c r="K90" s="9"/>
      <c r="L90" s="9"/>
    </row>
  </sheetData>
  <sheetProtection/>
  <mergeCells count="1">
    <mergeCell ref="A1:L1"/>
  </mergeCells>
  <printOptions/>
  <pageMargins left="0.19652777777777777" right="0.15694444444444444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2023-07-31T01:56:19Z</dcterms:created>
  <dcterms:modified xsi:type="dcterms:W3CDTF">2023-07-31T03:38:16Z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