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助产士" sheetId="1" r:id="rId1"/>
    <sheet name="收费员" sheetId="2" r:id="rId2"/>
    <sheet name="病案编码员" sheetId="3" r:id="rId3"/>
    <sheet name="检验技术人员" sheetId="4" r:id="rId4"/>
    <sheet name="工会干事" sheetId="5" r:id="rId5"/>
  </sheets>
  <definedNames/>
  <calcPr fullCalcOnLoad="1"/>
</workbook>
</file>

<file path=xl/sharedStrings.xml><?xml version="1.0" encoding="utf-8"?>
<sst xmlns="http://schemas.openxmlformats.org/spreadsheetml/2006/main" count="61" uniqueCount="30">
  <si>
    <t>附件2</t>
  </si>
  <si>
    <t>琼海市妇幼保健院2023年7月招聘编外人员综合成绩表及排名（助产士）</t>
  </si>
  <si>
    <t>排名</t>
  </si>
  <si>
    <t>姓名</t>
  </si>
  <si>
    <t>笔试成绩</t>
  </si>
  <si>
    <t>笔试成绩的60%</t>
  </si>
  <si>
    <t>面试成绩</t>
  </si>
  <si>
    <t>面试成绩的40%</t>
  </si>
  <si>
    <t>综合成绩</t>
  </si>
  <si>
    <t>谭紫</t>
  </si>
  <si>
    <t>琼海市妇幼保健院2023年7月招聘编外人员综合成绩表及排名（收费员）</t>
  </si>
  <si>
    <t>王书微</t>
  </si>
  <si>
    <t>杨鹏</t>
  </si>
  <si>
    <t>黄冰</t>
  </si>
  <si>
    <t>琼海市妇幼保健院2023年7月招聘编外人员综合成绩表及排名（病案编码员）</t>
  </si>
  <si>
    <t>梁玲玲</t>
  </si>
  <si>
    <t>琼海市妇幼保健院2023年7月招聘编外人员综合成绩表及排名（检验技术人员）</t>
  </si>
  <si>
    <t>姓 名</t>
  </si>
  <si>
    <t>胡玲</t>
  </si>
  <si>
    <t>冯锦炜</t>
  </si>
  <si>
    <t>叶碧珊</t>
  </si>
  <si>
    <t>张雪连</t>
  </si>
  <si>
    <t>羊日桃</t>
  </si>
  <si>
    <t>王碧琳</t>
  </si>
  <si>
    <t>陈慧儒</t>
  </si>
  <si>
    <t>琼海市妇幼保健院2023年7月招聘编外人员综合成绩表及排名（工会干事）</t>
  </si>
  <si>
    <t>王小夫</t>
  </si>
  <si>
    <t>张渝</t>
  </si>
  <si>
    <t>符晓璐</t>
  </si>
  <si>
    <t>王会青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</si>
</sst>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22"/>
      <name val="方正小标宋简体"/>
      <family val="0"/>
    </font>
    <font>
      <b/>
      <sz val="14"/>
      <name val="仿宋"/>
      <family val="3"/>
    </font>
    <font>
      <b/>
      <sz val="14"/>
      <name val="宋体"/>
      <family val="0"/>
    </font>
    <font>
      <sz val="14"/>
      <name val="仿宋"/>
      <family val="3"/>
    </font>
    <font>
      <b/>
      <sz val="20"/>
      <name val="方正小标宋简体"/>
      <family val="0"/>
    </font>
    <font>
      <sz val="20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C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9" xfId="0" applyFont="1" applyBorder="1" applyAlignment="1">
      <alignment horizontal="center" vertical="center"/>
    </xf>
    <xf numFmtId="177" fontId="9" fillId="0" borderId="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7" fillId="0" borderId="0" xfId="0" applyFont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8.00390625" style="0" customWidth="1"/>
    <col min="2" max="2" width="11.375" style="0" customWidth="1"/>
    <col min="3" max="3" width="15.125" style="0" customWidth="1"/>
    <col min="4" max="4" width="15.875" style="0" customWidth="1"/>
    <col min="5" max="5" width="15.00390625" style="0" customWidth="1"/>
    <col min="6" max="6" width="13.75390625" style="0" customWidth="1"/>
    <col min="7" max="7" width="15.625" style="0" customWidth="1"/>
  </cols>
  <sheetData>
    <row r="1" ht="24" customHeight="1">
      <c r="A1" t="s">
        <v>0</v>
      </c>
    </row>
    <row r="2" spans="1:11" ht="84.75" customHeight="1">
      <c r="A2" s="15" t="s">
        <v>1</v>
      </c>
      <c r="B2" s="15"/>
      <c r="C2" s="15"/>
      <c r="D2" s="15"/>
      <c r="E2" s="15"/>
      <c r="F2" s="15"/>
      <c r="G2" s="15"/>
      <c r="H2" s="16"/>
      <c r="I2" s="16"/>
      <c r="J2" s="16"/>
      <c r="K2" s="16"/>
    </row>
    <row r="3" spans="1:7" ht="42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1" t="s">
        <v>7</v>
      </c>
      <c r="G3" s="10" t="s">
        <v>8</v>
      </c>
    </row>
    <row r="4" spans="1:7" ht="34.5" customHeight="1">
      <c r="A4" s="17">
        <v>1</v>
      </c>
      <c r="B4" s="17" t="s">
        <v>9</v>
      </c>
      <c r="C4" s="17">
        <v>50</v>
      </c>
      <c r="D4" s="22">
        <f>C4*0.6</f>
        <v>30</v>
      </c>
      <c r="E4" s="10">
        <v>84.33</v>
      </c>
      <c r="F4" s="22">
        <f>E4*0.4</f>
        <v>33.732</v>
      </c>
      <c r="G4" s="10">
        <f>D4+F4</f>
        <v>63.732</v>
      </c>
    </row>
    <row r="5" spans="1:7" ht="34.5" customHeight="1">
      <c r="A5" s="17"/>
      <c r="B5" s="17"/>
      <c r="C5" s="17"/>
      <c r="D5" s="20"/>
      <c r="E5" s="20"/>
      <c r="F5" s="20"/>
      <c r="G5" s="20"/>
    </row>
    <row r="6" spans="1:7" ht="34.5" customHeight="1">
      <c r="A6" s="17"/>
      <c r="B6" s="17"/>
      <c r="C6" s="17"/>
      <c r="D6" s="20"/>
      <c r="E6" s="20"/>
      <c r="F6" s="20"/>
      <c r="G6" s="20"/>
    </row>
    <row r="7" spans="1:7" ht="34.5" customHeight="1">
      <c r="A7" s="17"/>
      <c r="B7" s="17"/>
      <c r="C7" s="17"/>
      <c r="D7" s="20"/>
      <c r="E7" s="20"/>
      <c r="F7" s="20"/>
      <c r="G7" s="20"/>
    </row>
  </sheetData>
  <sheetProtection/>
  <mergeCells count="1">
    <mergeCell ref="A2:G2"/>
  </mergeCells>
  <printOptions/>
  <pageMargins left="0.5506944444444445" right="0.3930555555555555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workbookViewId="0" topLeftCell="A1">
      <selection activeCell="L12" sqref="L12"/>
    </sheetView>
  </sheetViews>
  <sheetFormatPr defaultColWidth="9.00390625" defaultRowHeight="14.25"/>
  <cols>
    <col min="1" max="1" width="6.50390625" style="0" customWidth="1"/>
    <col min="2" max="2" width="13.375" style="0" customWidth="1"/>
    <col min="3" max="3" width="15.625" style="0" customWidth="1"/>
    <col min="4" max="4" width="14.00390625" style="0" customWidth="1"/>
    <col min="5" max="5" width="16.50390625" style="0" customWidth="1"/>
    <col min="6" max="6" width="13.75390625" style="0" customWidth="1"/>
    <col min="7" max="7" width="16.125" style="0" customWidth="1"/>
  </cols>
  <sheetData>
    <row r="1" ht="27" customHeight="1">
      <c r="A1" t="s">
        <v>0</v>
      </c>
    </row>
    <row r="2" spans="1:15" ht="87" customHeight="1">
      <c r="A2" s="15" t="s">
        <v>10</v>
      </c>
      <c r="B2" s="21"/>
      <c r="C2" s="21"/>
      <c r="D2" s="21"/>
      <c r="E2" s="21"/>
      <c r="F2" s="21"/>
      <c r="G2" s="21"/>
      <c r="H2" s="16"/>
      <c r="I2" s="16"/>
      <c r="J2" s="16"/>
      <c r="K2" s="16"/>
      <c r="L2" s="16"/>
      <c r="M2" s="16"/>
      <c r="N2" s="16"/>
      <c r="O2" s="16"/>
    </row>
    <row r="3" spans="1:7" ht="60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1" t="s">
        <v>7</v>
      </c>
      <c r="G3" s="10" t="s">
        <v>8</v>
      </c>
    </row>
    <row r="4" spans="1:7" ht="36" customHeight="1">
      <c r="A4" s="17">
        <v>1</v>
      </c>
      <c r="B4" s="17" t="s">
        <v>11</v>
      </c>
      <c r="C4" s="17">
        <v>94</v>
      </c>
      <c r="D4" s="18">
        <f>C4*0.6</f>
        <v>56.4</v>
      </c>
      <c r="E4" s="17">
        <v>85</v>
      </c>
      <c r="F4" s="18">
        <f>E4*0.4</f>
        <v>34</v>
      </c>
      <c r="G4" s="18">
        <f>D4+F4</f>
        <v>90.4</v>
      </c>
    </row>
    <row r="5" spans="1:7" ht="36" customHeight="1">
      <c r="A5" s="17">
        <v>2</v>
      </c>
      <c r="B5" s="17" t="s">
        <v>12</v>
      </c>
      <c r="C5" s="17">
        <v>82</v>
      </c>
      <c r="D5" s="18">
        <f>C5*0.6</f>
        <v>49.199999999999996</v>
      </c>
      <c r="E5" s="17">
        <v>69</v>
      </c>
      <c r="F5" s="18">
        <f>E5*0.4</f>
        <v>27.6</v>
      </c>
      <c r="G5" s="18">
        <f>D5+F5</f>
        <v>76.8</v>
      </c>
    </row>
    <row r="6" spans="1:7" ht="36" customHeight="1">
      <c r="A6" s="17">
        <v>3</v>
      </c>
      <c r="B6" s="17" t="s">
        <v>13</v>
      </c>
      <c r="C6" s="17">
        <v>78</v>
      </c>
      <c r="D6" s="18">
        <f>C6*0.6</f>
        <v>46.8</v>
      </c>
      <c r="E6" s="17">
        <v>70.67</v>
      </c>
      <c r="F6" s="18">
        <f>E6*0.4</f>
        <v>28.268</v>
      </c>
      <c r="G6" s="18">
        <f>D6+F6</f>
        <v>75.068</v>
      </c>
    </row>
  </sheetData>
  <sheetProtection/>
  <mergeCells count="1">
    <mergeCell ref="A2:G2"/>
  </mergeCells>
  <printOptions/>
  <pageMargins left="0.75" right="0.2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K4" sqref="K4"/>
    </sheetView>
  </sheetViews>
  <sheetFormatPr defaultColWidth="9.00390625" defaultRowHeight="14.25"/>
  <cols>
    <col min="1" max="1" width="6.125" style="0" customWidth="1"/>
    <col min="2" max="2" width="10.50390625" style="0" customWidth="1"/>
    <col min="3" max="3" width="16.125" style="0" customWidth="1"/>
    <col min="4" max="4" width="13.50390625" style="0" customWidth="1"/>
    <col min="5" max="5" width="17.25390625" style="0" customWidth="1"/>
    <col min="6" max="6" width="18.125" style="0" customWidth="1"/>
    <col min="7" max="7" width="14.75390625" style="0" customWidth="1"/>
  </cols>
  <sheetData>
    <row r="1" ht="36" customHeight="1">
      <c r="A1" t="s">
        <v>0</v>
      </c>
    </row>
    <row r="2" spans="1:13" ht="91.5" customHeight="1">
      <c r="A2" s="15" t="s">
        <v>14</v>
      </c>
      <c r="B2" s="15"/>
      <c r="C2" s="15"/>
      <c r="D2" s="15"/>
      <c r="E2" s="15"/>
      <c r="F2" s="15"/>
      <c r="G2" s="15"/>
      <c r="H2" s="16"/>
      <c r="I2" s="16"/>
      <c r="J2" s="16"/>
      <c r="K2" s="16"/>
      <c r="L2" s="16"/>
      <c r="M2" s="16"/>
    </row>
    <row r="3" spans="1:7" ht="57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1" t="s">
        <v>7</v>
      </c>
      <c r="G3" s="10" t="s">
        <v>8</v>
      </c>
    </row>
    <row r="4" spans="1:7" ht="39.75" customHeight="1">
      <c r="A4" s="17">
        <v>1</v>
      </c>
      <c r="B4" s="17" t="s">
        <v>15</v>
      </c>
      <c r="C4" s="17">
        <v>68</v>
      </c>
      <c r="D4" s="17">
        <f>C4*0.6</f>
        <v>40.8</v>
      </c>
      <c r="E4" s="17">
        <v>68.67</v>
      </c>
      <c r="F4" s="18">
        <f>E4*0.4</f>
        <v>27.468000000000004</v>
      </c>
      <c r="G4" s="18">
        <f>D4+F4</f>
        <v>68.268</v>
      </c>
    </row>
    <row r="5" spans="1:7" ht="39.75" customHeight="1">
      <c r="A5" s="17"/>
      <c r="B5" s="17"/>
      <c r="C5" s="17"/>
      <c r="D5" s="17"/>
      <c r="E5" s="19"/>
      <c r="F5" s="20"/>
      <c r="G5" s="20"/>
    </row>
    <row r="6" spans="1:7" ht="39.75" customHeight="1">
      <c r="A6" s="17"/>
      <c r="B6" s="17"/>
      <c r="C6" s="17"/>
      <c r="D6" s="17"/>
      <c r="E6" s="19"/>
      <c r="F6" s="20"/>
      <c r="G6" s="20"/>
    </row>
  </sheetData>
  <sheetProtection/>
  <mergeCells count="1">
    <mergeCell ref="A2:G2"/>
  </mergeCells>
  <printOptions/>
  <pageMargins left="0.4722222222222222" right="0.3541666666666667" top="0.5506944444444445" bottom="0.275" header="0.5" footer="0.19652777777777777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Y17"/>
  <sheetViews>
    <sheetView zoomScaleSheetLayoutView="100" workbookViewId="0" topLeftCell="A1">
      <selection activeCell="L4" sqref="L4"/>
    </sheetView>
  </sheetViews>
  <sheetFormatPr defaultColWidth="9.00390625" defaultRowHeight="14.25"/>
  <cols>
    <col min="1" max="1" width="10.25390625" style="1" customWidth="1"/>
    <col min="2" max="2" width="13.00390625" style="1" customWidth="1"/>
    <col min="3" max="3" width="15.25390625" style="1" customWidth="1"/>
    <col min="4" max="4" width="14.75390625" style="1" customWidth="1"/>
    <col min="5" max="5" width="13.75390625" style="1" customWidth="1"/>
    <col min="6" max="6" width="14.75390625" style="1" customWidth="1"/>
    <col min="7" max="7" width="16.25390625" style="1" customWidth="1"/>
    <col min="8" max="16" width="9.00390625" style="1" customWidth="1"/>
    <col min="17" max="17" width="9.125" style="1" bestFit="1" customWidth="1"/>
    <col min="18" max="16384" width="9.00390625" style="1" customWidth="1"/>
  </cols>
  <sheetData>
    <row r="1" ht="33" customHeight="1">
      <c r="A1" s="1" t="s">
        <v>0</v>
      </c>
    </row>
    <row r="2" spans="1:7" s="1" customFormat="1" ht="87.75" customHeight="1">
      <c r="A2" s="5" t="s">
        <v>16</v>
      </c>
      <c r="B2" s="5"/>
      <c r="C2" s="5"/>
      <c r="D2" s="5"/>
      <c r="E2" s="5"/>
      <c r="F2" s="5"/>
      <c r="G2" s="5"/>
    </row>
    <row r="3" spans="1:7" s="1" customFormat="1" ht="51.75" customHeight="1">
      <c r="A3" s="8" t="s">
        <v>2</v>
      </c>
      <c r="B3" s="9" t="s">
        <v>17</v>
      </c>
      <c r="C3" s="10" t="s">
        <v>4</v>
      </c>
      <c r="D3" s="11" t="s">
        <v>5</v>
      </c>
      <c r="E3" s="10" t="s">
        <v>6</v>
      </c>
      <c r="F3" s="11" t="s">
        <v>7</v>
      </c>
      <c r="G3" s="10" t="s">
        <v>8</v>
      </c>
    </row>
    <row r="4" spans="1:7" s="2" customFormat="1" ht="24.75" customHeight="1">
      <c r="A4" s="12">
        <v>1</v>
      </c>
      <c r="B4" s="12" t="s">
        <v>18</v>
      </c>
      <c r="C4" s="12">
        <v>80</v>
      </c>
      <c r="D4" s="13">
        <f>C4*0.6</f>
        <v>48</v>
      </c>
      <c r="E4" s="13">
        <v>80.67</v>
      </c>
      <c r="F4" s="13">
        <f>E4*0.4</f>
        <v>32.268</v>
      </c>
      <c r="G4" s="13">
        <f>D4+F4</f>
        <v>80.268</v>
      </c>
    </row>
    <row r="5" spans="1:7" s="2" customFormat="1" ht="24.75" customHeight="1">
      <c r="A5" s="12"/>
      <c r="B5" s="12"/>
      <c r="C5" s="12"/>
      <c r="D5" s="13"/>
      <c r="E5" s="13"/>
      <c r="F5" s="13"/>
      <c r="G5" s="13"/>
    </row>
    <row r="6" spans="1:7" s="1" customFormat="1" ht="24.75" customHeight="1">
      <c r="A6" s="12">
        <v>2</v>
      </c>
      <c r="B6" s="12" t="s">
        <v>19</v>
      </c>
      <c r="C6" s="12">
        <v>72</v>
      </c>
      <c r="D6" s="13">
        <f>C6*0.6</f>
        <v>43.199999999999996</v>
      </c>
      <c r="E6" s="13">
        <v>82.33</v>
      </c>
      <c r="F6" s="13">
        <f>E6*0.4</f>
        <v>32.932</v>
      </c>
      <c r="G6" s="13">
        <f>D6+F6</f>
        <v>76.132</v>
      </c>
    </row>
    <row r="7" spans="1:7" s="1" customFormat="1" ht="24.75" customHeight="1">
      <c r="A7" s="12"/>
      <c r="B7" s="12"/>
      <c r="C7" s="12"/>
      <c r="D7" s="13"/>
      <c r="E7" s="13"/>
      <c r="F7" s="13"/>
      <c r="G7" s="13"/>
    </row>
    <row r="8" spans="1:7" s="3" customFormat="1" ht="24.75" customHeight="1">
      <c r="A8" s="12">
        <v>3</v>
      </c>
      <c r="B8" s="12" t="s">
        <v>20</v>
      </c>
      <c r="C8" s="12">
        <v>64</v>
      </c>
      <c r="D8" s="13">
        <f>C8*0.6</f>
        <v>38.4</v>
      </c>
      <c r="E8" s="13">
        <v>78.67</v>
      </c>
      <c r="F8" s="13">
        <f>E8*0.4</f>
        <v>31.468000000000004</v>
      </c>
      <c r="G8" s="13">
        <f>D8+F8</f>
        <v>69.868</v>
      </c>
    </row>
    <row r="9" spans="1:7" s="3" customFormat="1" ht="24.75" customHeight="1">
      <c r="A9" s="12"/>
      <c r="B9" s="12"/>
      <c r="C9" s="12"/>
      <c r="D9" s="13"/>
      <c r="E9" s="13"/>
      <c r="F9" s="13"/>
      <c r="G9" s="13"/>
    </row>
    <row r="10" spans="1:7" s="3" customFormat="1" ht="24.75" customHeight="1">
      <c r="A10" s="12">
        <v>4</v>
      </c>
      <c r="B10" s="12" t="s">
        <v>21</v>
      </c>
      <c r="C10" s="12">
        <v>70</v>
      </c>
      <c r="D10" s="13">
        <f>C10*0.6</f>
        <v>42</v>
      </c>
      <c r="E10" s="13">
        <v>68.33</v>
      </c>
      <c r="F10" s="13">
        <f>E10*0.4</f>
        <v>27.332</v>
      </c>
      <c r="G10" s="13">
        <f>D10+F10</f>
        <v>69.332</v>
      </c>
    </row>
    <row r="11" spans="1:7" s="3" customFormat="1" ht="24.75" customHeight="1">
      <c r="A11" s="12"/>
      <c r="B11" s="12"/>
      <c r="C11" s="12"/>
      <c r="D11" s="13"/>
      <c r="E11" s="13"/>
      <c r="F11" s="13"/>
      <c r="G11" s="13"/>
    </row>
    <row r="12" spans="1:7" s="3" customFormat="1" ht="24.75" customHeight="1">
      <c r="A12" s="12">
        <v>5</v>
      </c>
      <c r="B12" s="12" t="s">
        <v>22</v>
      </c>
      <c r="C12" s="12">
        <v>66</v>
      </c>
      <c r="D12" s="13">
        <f>C12*0.6</f>
        <v>39.6</v>
      </c>
      <c r="E12" s="13">
        <v>69.33</v>
      </c>
      <c r="F12" s="13">
        <f>E12*0.4</f>
        <v>27.732</v>
      </c>
      <c r="G12" s="13">
        <f>D12+F12</f>
        <v>67.332</v>
      </c>
    </row>
    <row r="13" spans="1:7" s="3" customFormat="1" ht="24.75" customHeight="1">
      <c r="A13" s="12"/>
      <c r="B13" s="12"/>
      <c r="C13" s="12"/>
      <c r="D13" s="13"/>
      <c r="E13" s="13"/>
      <c r="F13" s="13"/>
      <c r="G13" s="13"/>
    </row>
    <row r="14" spans="1:233" ht="24.75" customHeight="1">
      <c r="A14" s="12">
        <v>6</v>
      </c>
      <c r="B14" s="12" t="s">
        <v>23</v>
      </c>
      <c r="C14" s="12">
        <v>56</v>
      </c>
      <c r="D14" s="13">
        <f>C14*0.6</f>
        <v>33.6</v>
      </c>
      <c r="E14" s="13">
        <v>74</v>
      </c>
      <c r="F14" s="13">
        <f>E14*0.4</f>
        <v>29.6</v>
      </c>
      <c r="G14" s="13">
        <f>D14+F14</f>
        <v>63.2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</row>
    <row r="15" spans="1:233" ht="24.75" customHeight="1">
      <c r="A15" s="12"/>
      <c r="B15" s="12"/>
      <c r="C15" s="12"/>
      <c r="D15" s="13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</row>
    <row r="16" spans="1:7" s="1" customFormat="1" ht="24.75" customHeight="1">
      <c r="A16" s="12">
        <v>7</v>
      </c>
      <c r="B16" s="12" t="s">
        <v>24</v>
      </c>
      <c r="C16" s="12">
        <v>56</v>
      </c>
      <c r="D16" s="13">
        <f>C16*0.6</f>
        <v>33.6</v>
      </c>
      <c r="E16" s="13">
        <v>68.33</v>
      </c>
      <c r="F16" s="13">
        <f>E16*0.4</f>
        <v>27.332</v>
      </c>
      <c r="G16" s="13">
        <f>D16+F16</f>
        <v>60.932</v>
      </c>
    </row>
    <row r="17" spans="1:7" s="1" customFormat="1" ht="24.75" customHeight="1">
      <c r="A17" s="12"/>
      <c r="B17" s="12"/>
      <c r="C17" s="12"/>
      <c r="D17" s="13"/>
      <c r="E17" s="13"/>
      <c r="F17" s="13"/>
      <c r="G17" s="13"/>
    </row>
    <row r="18" s="1" customFormat="1" ht="24.75" customHeight="1"/>
  </sheetData>
  <sheetProtection/>
  <mergeCells count="50">
    <mergeCell ref="A2:G2"/>
    <mergeCell ref="A4:A5"/>
    <mergeCell ref="A6:A7"/>
    <mergeCell ref="A8:A9"/>
    <mergeCell ref="A10:A11"/>
    <mergeCell ref="A12:A13"/>
    <mergeCell ref="A14:A15"/>
    <mergeCell ref="A16:A17"/>
    <mergeCell ref="B4:B5"/>
    <mergeCell ref="B6:B7"/>
    <mergeCell ref="B8:B9"/>
    <mergeCell ref="B10:B11"/>
    <mergeCell ref="B12:B13"/>
    <mergeCell ref="B14:B15"/>
    <mergeCell ref="B16:B17"/>
    <mergeCell ref="C4:C5"/>
    <mergeCell ref="C6:C7"/>
    <mergeCell ref="C8:C9"/>
    <mergeCell ref="C10:C11"/>
    <mergeCell ref="C12:C13"/>
    <mergeCell ref="C14:C15"/>
    <mergeCell ref="C16:C17"/>
    <mergeCell ref="D4:D5"/>
    <mergeCell ref="D6:D7"/>
    <mergeCell ref="D8:D9"/>
    <mergeCell ref="D10:D11"/>
    <mergeCell ref="D12:D13"/>
    <mergeCell ref="D14:D15"/>
    <mergeCell ref="D16:D17"/>
    <mergeCell ref="E4:E5"/>
    <mergeCell ref="E6:E7"/>
    <mergeCell ref="E8:E9"/>
    <mergeCell ref="E10:E11"/>
    <mergeCell ref="E12:E13"/>
    <mergeCell ref="E14:E15"/>
    <mergeCell ref="E16:E17"/>
    <mergeCell ref="F4:F5"/>
    <mergeCell ref="F6:F7"/>
    <mergeCell ref="F8:F9"/>
    <mergeCell ref="F10:F11"/>
    <mergeCell ref="F12:F13"/>
    <mergeCell ref="F14:F15"/>
    <mergeCell ref="F16:F17"/>
    <mergeCell ref="G4:G5"/>
    <mergeCell ref="G6:G7"/>
    <mergeCell ref="G8:G9"/>
    <mergeCell ref="G10:G11"/>
    <mergeCell ref="G12:G13"/>
    <mergeCell ref="G14:G15"/>
    <mergeCell ref="G16:G17"/>
  </mergeCells>
  <printOptions/>
  <pageMargins left="0.3541666666666667" right="0.11805555555555555" top="0.3541666666666667" bottom="0.2361111111111111" header="0.275" footer="0.0784722222222222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M3" sqref="M3"/>
    </sheetView>
  </sheetViews>
  <sheetFormatPr defaultColWidth="9.00390625" defaultRowHeight="14.25"/>
  <cols>
    <col min="1" max="1" width="10.25390625" style="1" customWidth="1"/>
    <col min="2" max="2" width="11.50390625" style="1" customWidth="1"/>
    <col min="3" max="3" width="12.875" style="1" customWidth="1"/>
    <col min="4" max="4" width="16.00390625" style="1" customWidth="1"/>
    <col min="5" max="5" width="15.875" style="1" customWidth="1"/>
    <col min="6" max="6" width="16.875" style="4" customWidth="1"/>
    <col min="7" max="7" width="14.50390625" style="1" customWidth="1"/>
    <col min="8" max="15" width="9.00390625" style="1" customWidth="1"/>
    <col min="16" max="16" width="9.125" style="1" bestFit="1" customWidth="1"/>
    <col min="17" max="17" width="9.00390625" style="1" customWidth="1"/>
    <col min="18" max="19" width="9.125" style="1" bestFit="1" customWidth="1"/>
    <col min="20" max="16384" width="9.00390625" style="1" customWidth="1"/>
  </cols>
  <sheetData>
    <row r="1" ht="31.5" customHeight="1">
      <c r="A1" s="1" t="s">
        <v>0</v>
      </c>
    </row>
    <row r="2" spans="1:7" s="1" customFormat="1" ht="85.5" customHeight="1">
      <c r="A2" s="5" t="s">
        <v>25</v>
      </c>
      <c r="B2" s="6"/>
      <c r="C2" s="6"/>
      <c r="D2" s="6"/>
      <c r="E2" s="6"/>
      <c r="F2" s="7"/>
      <c r="G2" s="6"/>
    </row>
    <row r="3" spans="1:7" s="1" customFormat="1" ht="57" customHeight="1">
      <c r="A3" s="8" t="s">
        <v>2</v>
      </c>
      <c r="B3" s="9" t="s">
        <v>17</v>
      </c>
      <c r="C3" s="10" t="s">
        <v>4</v>
      </c>
      <c r="D3" s="11" t="s">
        <v>5</v>
      </c>
      <c r="E3" s="10" t="s">
        <v>6</v>
      </c>
      <c r="F3" s="11" t="s">
        <v>7</v>
      </c>
      <c r="G3" s="10" t="s">
        <v>8</v>
      </c>
    </row>
    <row r="4" spans="1:7" s="2" customFormat="1" ht="24.75" customHeight="1">
      <c r="A4" s="12">
        <v>1</v>
      </c>
      <c r="B4" s="12" t="s">
        <v>26</v>
      </c>
      <c r="C4" s="12">
        <v>90</v>
      </c>
      <c r="D4" s="13">
        <f>C4*0.6</f>
        <v>54</v>
      </c>
      <c r="E4" s="12">
        <v>88</v>
      </c>
      <c r="F4" s="13">
        <f>E4*0.4</f>
        <v>35.2</v>
      </c>
      <c r="G4" s="13">
        <f>D4+F4</f>
        <v>89.2</v>
      </c>
    </row>
    <row r="5" spans="1:7" s="2" customFormat="1" ht="24.75" customHeight="1">
      <c r="A5" s="12"/>
      <c r="B5" s="12"/>
      <c r="C5" s="12"/>
      <c r="D5" s="13"/>
      <c r="E5" s="12"/>
      <c r="F5" s="13"/>
      <c r="G5" s="13"/>
    </row>
    <row r="6" spans="1:7" s="1" customFormat="1" ht="24.75" customHeight="1">
      <c r="A6" s="12">
        <v>2</v>
      </c>
      <c r="B6" s="12" t="s">
        <v>27</v>
      </c>
      <c r="C6" s="12">
        <v>92</v>
      </c>
      <c r="D6" s="13">
        <f>C6*0.6</f>
        <v>55.199999999999996</v>
      </c>
      <c r="E6" s="12">
        <v>76.33</v>
      </c>
      <c r="F6" s="13">
        <f>E6*0.4</f>
        <v>30.532</v>
      </c>
      <c r="G6" s="13">
        <f>D6+F6</f>
        <v>85.732</v>
      </c>
    </row>
    <row r="7" spans="1:7" s="1" customFormat="1" ht="24.75" customHeight="1">
      <c r="A7" s="12"/>
      <c r="B7" s="12"/>
      <c r="C7" s="12"/>
      <c r="D7" s="13"/>
      <c r="E7" s="12"/>
      <c r="F7" s="13"/>
      <c r="G7" s="13"/>
    </row>
    <row r="8" spans="1:7" s="3" customFormat="1" ht="24.75" customHeight="1">
      <c r="A8" s="12">
        <v>3</v>
      </c>
      <c r="B8" s="12" t="s">
        <v>28</v>
      </c>
      <c r="C8" s="12">
        <v>72</v>
      </c>
      <c r="D8" s="13">
        <f>C8*0.6</f>
        <v>43.199999999999996</v>
      </c>
      <c r="E8" s="12">
        <v>73</v>
      </c>
      <c r="F8" s="13">
        <f>E8*0.4</f>
        <v>29.200000000000003</v>
      </c>
      <c r="G8" s="13">
        <f>D8+F8</f>
        <v>72.4</v>
      </c>
    </row>
    <row r="9" spans="1:7" s="3" customFormat="1" ht="24.75" customHeight="1">
      <c r="A9" s="12"/>
      <c r="B9" s="12"/>
      <c r="C9" s="12"/>
      <c r="D9" s="13"/>
      <c r="E9" s="12"/>
      <c r="F9" s="13"/>
      <c r="G9" s="13"/>
    </row>
    <row r="10" spans="1:7" s="3" customFormat="1" ht="24.75" customHeight="1">
      <c r="A10" s="12">
        <v>4</v>
      </c>
      <c r="B10" s="12" t="s">
        <v>29</v>
      </c>
      <c r="C10" s="12">
        <v>72</v>
      </c>
      <c r="D10" s="13">
        <f>C10*0.6</f>
        <v>43.199999999999996</v>
      </c>
      <c r="E10" s="12">
        <v>67.67</v>
      </c>
      <c r="F10" s="13">
        <f>E10*0.4</f>
        <v>27.068</v>
      </c>
      <c r="G10" s="13">
        <f>D10+F10</f>
        <v>70.268</v>
      </c>
    </row>
    <row r="11" spans="1:7" s="3" customFormat="1" ht="24.75" customHeight="1">
      <c r="A11" s="12"/>
      <c r="B11" s="12"/>
      <c r="C11" s="12"/>
      <c r="D11" s="13"/>
      <c r="E11" s="12"/>
      <c r="F11" s="13"/>
      <c r="G11" s="13"/>
    </row>
  </sheetData>
  <sheetProtection/>
  <mergeCells count="29">
    <mergeCell ref="A2:G2"/>
    <mergeCell ref="A4:A5"/>
    <mergeCell ref="A6:A7"/>
    <mergeCell ref="A8:A9"/>
    <mergeCell ref="A10:A11"/>
    <mergeCell ref="B4:B5"/>
    <mergeCell ref="B6:B7"/>
    <mergeCell ref="B8:B9"/>
    <mergeCell ref="B10:B11"/>
    <mergeCell ref="C4:C5"/>
    <mergeCell ref="C6:C7"/>
    <mergeCell ref="C8:C9"/>
    <mergeCell ref="C10:C11"/>
    <mergeCell ref="D4:D5"/>
    <mergeCell ref="D6:D7"/>
    <mergeCell ref="D8:D9"/>
    <mergeCell ref="D10:D11"/>
    <mergeCell ref="E4:E5"/>
    <mergeCell ref="E6:E7"/>
    <mergeCell ref="E8:E9"/>
    <mergeCell ref="E10:E11"/>
    <mergeCell ref="F4:F5"/>
    <mergeCell ref="F6:F7"/>
    <mergeCell ref="F8:F9"/>
    <mergeCell ref="F10:F11"/>
    <mergeCell ref="G4:G5"/>
    <mergeCell ref="G6:G7"/>
    <mergeCell ref="G8:G9"/>
    <mergeCell ref="G10:G11"/>
  </mergeCells>
  <printOptions/>
  <pageMargins left="0.19652777777777777" right="0.19652777777777777" top="0.4326388888888889" bottom="0.2361111111111111" header="0.3541666666666667" footer="0.1569444444444444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qhfy</dc:creator>
  <cp:keywords/>
  <dc:description/>
  <cp:lastModifiedBy>qhfy</cp:lastModifiedBy>
  <dcterms:created xsi:type="dcterms:W3CDTF">1996-12-17T01:32:42Z</dcterms:created>
  <dcterms:modified xsi:type="dcterms:W3CDTF">2023-07-28T01:46:46Z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