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<sst xmlns="http://schemas.openxmlformats.org/spreadsheetml/2006/main" count="73" uniqueCount="57">
  <si>
    <t>附件1：</t>
  </si>
  <si>
    <t>武安市2023年公开招聘教师报名情况表</t>
  </si>
  <si>
    <t>主管部
门单位</t>
  </si>
  <si>
    <t>学段层次</t>
  </si>
  <si>
    <t>学段层次代码</t>
  </si>
  <si>
    <t>各岗位招聘人数</t>
  </si>
  <si>
    <t>专业代码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</si>
  <si>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</si>
  <si>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</si>
  <si>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</si>
  <si>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</si>
  <si>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</si>
  <si>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</si>
  <si>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</si>
  <si>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</si>
  <si>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</si>
  <si>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</si>
  <si>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</si>
  <si>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</si>
  <si>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</si>
  <si>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</si>
  <si>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小计</t>
  </si>
  <si>
    <t>语文</t>
  </si>
  <si>
    <t>数学</t>
  </si>
  <si>
    <t>英语</t>
  </si>
  <si>
    <t>政治</t>
  </si>
  <si>
    <t>历史</t>
  </si>
  <si>
    <t>地理</t>
  </si>
  <si>
    <t>生物</t>
  </si>
  <si>
    <t>物理</t>
  </si>
  <si>
    <t>音乐</t>
  </si>
  <si>
    <t>体育</t>
  </si>
  <si>
    <t>美术</t>
  </si>
  <si>
    <t>全科岗位</t>
  </si>
  <si>
    <t>定向岗位
（小学全科）</t>
  </si>
  <si>
    <t>幼儿</t>
  </si>
  <si>
    <t>备注</t>
  </si>
  <si>
    <t>武安市
教体局</t>
  </si>
  <si>
    <t>高中教师</t>
  </si>
  <si>
    <t>A01</t>
  </si>
  <si>
    <t>限高校毕业生报考</t>
  </si>
  <si>
    <t>报名人数小计</t>
  </si>
  <si>
    <t>乡镇初中教师</t>
  </si>
  <si>
    <t>B01</t>
  </si>
  <si>
    <t>报名人数</t>
  </si>
  <si>
    <t>B02</t>
  </si>
  <si>
    <t>一般乡镇小学教师</t>
  </si>
  <si>
    <t>C01</t>
  </si>
  <si>
    <t>C02</t>
  </si>
  <si>
    <t>边远乡镇小学教师</t>
  </si>
  <si>
    <t>D01</t>
  </si>
  <si>
    <t>D02</t>
  </si>
  <si>
    <t>乡镇幼儿园教师</t>
  </si>
  <si>
    <t>E01</t>
  </si>
  <si>
    <t>E02</t>
  </si>
  <si>
    <t>合计</t>
  </si>
  <si>
    <t>岗位数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</si>
</sst>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="110" zoomScaleNormal="110" zoomScaleSheetLayoutView="100" workbookViewId="0" topLeftCell="A1">
      <selection activeCell="V18" sqref="V18"/>
    </sheetView>
  </sheetViews>
  <sheetFormatPr defaultColWidth="9.00390625" defaultRowHeight="14.25"/>
  <cols>
    <col min="1" max="1" width="8.125" style="1" customWidth="1"/>
    <col min="2" max="2" width="9.375" style="1" customWidth="1"/>
    <col min="3" max="3" width="14.125" style="1" customWidth="1"/>
    <col min="4" max="4" width="6.125" style="1" customWidth="1"/>
    <col min="5" max="15" width="5.25390625" style="1" customWidth="1"/>
    <col min="16" max="16" width="5.75390625" style="1" customWidth="1"/>
    <col min="17" max="17" width="10.25390625" style="1" customWidth="1"/>
    <col min="18" max="18" width="5.75390625" style="1" customWidth="1"/>
    <col min="19" max="19" width="14.875" style="1" customWidth="1"/>
    <col min="20" max="16384" width="9.00390625" style="1" customWidth="1"/>
  </cols>
  <sheetData>
    <row r="1" ht="14.25">
      <c r="A1" s="1" t="s">
        <v>0</v>
      </c>
    </row>
    <row r="2" spans="1:19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.75" customHeight="1">
      <c r="A3" s="3" t="s">
        <v>2</v>
      </c>
      <c r="B3" s="3" t="s">
        <v>3</v>
      </c>
      <c r="C3" s="4" t="s">
        <v>4</v>
      </c>
      <c r="D3" s="5" t="s">
        <v>5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0"/>
    </row>
    <row r="4" spans="1:19" ht="30" customHeight="1">
      <c r="A4" s="7"/>
      <c r="B4" s="7"/>
      <c r="C4" s="4"/>
      <c r="D4" s="4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4"/>
    </row>
    <row r="5" spans="1:19" ht="39" customHeight="1">
      <c r="A5" s="9"/>
      <c r="B5" s="9"/>
      <c r="C5" s="4"/>
      <c r="D5" s="4" t="s">
        <v>21</v>
      </c>
      <c r="E5" s="4" t="s">
        <v>22</v>
      </c>
      <c r="F5" s="4" t="s">
        <v>23</v>
      </c>
      <c r="G5" s="4" t="s">
        <v>24</v>
      </c>
      <c r="H5" s="4" t="s">
        <v>25</v>
      </c>
      <c r="I5" s="4" t="s">
        <v>26</v>
      </c>
      <c r="J5" s="4" t="s">
        <v>27</v>
      </c>
      <c r="K5" s="4" t="s">
        <v>28</v>
      </c>
      <c r="L5" s="4" t="s">
        <v>29</v>
      </c>
      <c r="M5" s="4" t="s">
        <v>30</v>
      </c>
      <c r="N5" s="4" t="s">
        <v>31</v>
      </c>
      <c r="O5" s="4" t="s">
        <v>32</v>
      </c>
      <c r="P5" s="4" t="s">
        <v>33</v>
      </c>
      <c r="Q5" s="4" t="s">
        <v>34</v>
      </c>
      <c r="R5" s="4" t="s">
        <v>35</v>
      </c>
      <c r="S5" s="4" t="s">
        <v>36</v>
      </c>
    </row>
    <row r="6" spans="1:19" ht="16.5" customHeight="1">
      <c r="A6" s="10" t="s">
        <v>37</v>
      </c>
      <c r="B6" s="11" t="s">
        <v>38</v>
      </c>
      <c r="C6" s="12" t="s">
        <v>39</v>
      </c>
      <c r="D6" s="13">
        <v>10</v>
      </c>
      <c r="E6" s="13"/>
      <c r="F6" s="13">
        <v>5</v>
      </c>
      <c r="G6" s="13"/>
      <c r="H6" s="13"/>
      <c r="I6" s="13"/>
      <c r="J6" s="13"/>
      <c r="K6" s="13"/>
      <c r="L6" s="13">
        <v>5</v>
      </c>
      <c r="M6" s="13"/>
      <c r="N6" s="13"/>
      <c r="O6" s="13"/>
      <c r="P6" s="13"/>
      <c r="Q6" s="13"/>
      <c r="R6" s="13"/>
      <c r="S6" s="21" t="s">
        <v>40</v>
      </c>
    </row>
    <row r="7" spans="1:19" ht="16.5" customHeight="1">
      <c r="A7" s="14"/>
      <c r="B7" s="11"/>
      <c r="C7" s="12" t="s">
        <v>41</v>
      </c>
      <c r="D7" s="13">
        <v>117</v>
      </c>
      <c r="E7" s="13"/>
      <c r="F7" s="13">
        <v>83</v>
      </c>
      <c r="G7" s="13"/>
      <c r="H7" s="13"/>
      <c r="I7" s="13"/>
      <c r="J7" s="13"/>
      <c r="K7" s="13"/>
      <c r="L7" s="13">
        <v>34</v>
      </c>
      <c r="M7" s="13"/>
      <c r="N7" s="13"/>
      <c r="O7" s="13"/>
      <c r="P7" s="13"/>
      <c r="Q7" s="13"/>
      <c r="R7" s="13"/>
      <c r="S7" s="21"/>
    </row>
    <row r="8" spans="1:19" ht="16.5" customHeight="1">
      <c r="A8" s="14"/>
      <c r="B8" s="10" t="s">
        <v>42</v>
      </c>
      <c r="C8" s="12" t="s">
        <v>43</v>
      </c>
      <c r="D8" s="13">
        <v>30</v>
      </c>
      <c r="E8" s="13">
        <v>5</v>
      </c>
      <c r="F8" s="13">
        <v>6</v>
      </c>
      <c r="G8" s="13">
        <v>7</v>
      </c>
      <c r="H8" s="13">
        <v>5</v>
      </c>
      <c r="I8" s="13">
        <v>4</v>
      </c>
      <c r="J8" s="13">
        <v>2</v>
      </c>
      <c r="K8" s="13">
        <v>1</v>
      </c>
      <c r="L8" s="13"/>
      <c r="M8" s="13"/>
      <c r="N8" s="13"/>
      <c r="O8" s="13"/>
      <c r="P8" s="13"/>
      <c r="Q8" s="13"/>
      <c r="R8" s="13"/>
      <c r="S8" s="21" t="s">
        <v>40</v>
      </c>
    </row>
    <row r="9" spans="1:19" ht="16.5" customHeight="1">
      <c r="A9" s="14"/>
      <c r="B9" s="14"/>
      <c r="C9" s="12" t="s">
        <v>44</v>
      </c>
      <c r="D9" s="13">
        <v>764</v>
      </c>
      <c r="E9" s="13">
        <v>147</v>
      </c>
      <c r="F9" s="13">
        <v>142</v>
      </c>
      <c r="G9" s="13">
        <v>176</v>
      </c>
      <c r="H9" s="13">
        <v>128</v>
      </c>
      <c r="I9" s="13">
        <v>98</v>
      </c>
      <c r="J9" s="13">
        <v>39</v>
      </c>
      <c r="K9" s="13">
        <v>34</v>
      </c>
      <c r="L9" s="13"/>
      <c r="M9" s="13"/>
      <c r="N9" s="13"/>
      <c r="O9" s="13"/>
      <c r="P9" s="13"/>
      <c r="Q9" s="13"/>
      <c r="R9" s="13"/>
      <c r="S9" s="21"/>
    </row>
    <row r="10" spans="1:19" ht="16.5" customHeight="1">
      <c r="A10" s="14"/>
      <c r="B10" s="14"/>
      <c r="C10" s="12" t="s">
        <v>45</v>
      </c>
      <c r="D10" s="13">
        <v>20</v>
      </c>
      <c r="E10" s="13">
        <v>3</v>
      </c>
      <c r="F10" s="13">
        <v>5</v>
      </c>
      <c r="G10" s="13">
        <v>4</v>
      </c>
      <c r="H10" s="13">
        <v>3</v>
      </c>
      <c r="I10" s="13">
        <v>2</v>
      </c>
      <c r="J10" s="13">
        <v>2</v>
      </c>
      <c r="K10" s="13">
        <v>1</v>
      </c>
      <c r="L10" s="13"/>
      <c r="M10" s="13"/>
      <c r="N10" s="13"/>
      <c r="O10" s="13"/>
      <c r="P10" s="13"/>
      <c r="Q10" s="13"/>
      <c r="R10" s="13"/>
      <c r="S10" s="21"/>
    </row>
    <row r="11" spans="1:19" ht="16.5" customHeight="1">
      <c r="A11" s="14"/>
      <c r="B11" s="14"/>
      <c r="C11" s="12" t="s">
        <v>44</v>
      </c>
      <c r="D11" s="13">
        <v>1073</v>
      </c>
      <c r="E11" s="13">
        <v>210</v>
      </c>
      <c r="F11" s="13">
        <v>297</v>
      </c>
      <c r="G11" s="13">
        <v>201</v>
      </c>
      <c r="H11" s="13">
        <v>144</v>
      </c>
      <c r="I11" s="13">
        <v>90</v>
      </c>
      <c r="J11" s="13">
        <v>73</v>
      </c>
      <c r="K11" s="13">
        <v>58</v>
      </c>
      <c r="L11" s="13"/>
      <c r="M11" s="13"/>
      <c r="N11" s="13"/>
      <c r="O11" s="13"/>
      <c r="P11" s="13"/>
      <c r="Q11" s="13"/>
      <c r="R11" s="13"/>
      <c r="S11" s="21"/>
    </row>
    <row r="12" spans="1:19" ht="16.5" customHeight="1">
      <c r="A12" s="14"/>
      <c r="B12" s="15"/>
      <c r="C12" s="12" t="s">
        <v>41</v>
      </c>
      <c r="D12" s="13">
        <v>1837</v>
      </c>
      <c r="E12" s="13">
        <f>E9+E11</f>
        <v>357</v>
      </c>
      <c r="F12" s="13">
        <f>F9+F11</f>
        <v>439</v>
      </c>
      <c r="G12" s="13">
        <f>G9+G11</f>
        <v>377</v>
      </c>
      <c r="H12" s="13">
        <f>H9+H11</f>
        <v>272</v>
      </c>
      <c r="I12" s="13">
        <f>I9+I11</f>
        <v>188</v>
      </c>
      <c r="J12" s="13">
        <f>J9+J11</f>
        <v>112</v>
      </c>
      <c r="K12" s="13">
        <f>K9+K11</f>
        <v>92</v>
      </c>
      <c r="L12" s="13"/>
      <c r="M12" s="13"/>
      <c r="N12" s="13"/>
      <c r="O12" s="13"/>
      <c r="P12" s="13"/>
      <c r="Q12" s="13"/>
      <c r="R12" s="13"/>
      <c r="S12" s="21"/>
    </row>
    <row r="13" spans="1:19" ht="16.5" customHeight="1">
      <c r="A13" s="14"/>
      <c r="B13" s="10" t="s">
        <v>46</v>
      </c>
      <c r="C13" s="12" t="s">
        <v>47</v>
      </c>
      <c r="D13" s="13">
        <v>83</v>
      </c>
      <c r="E13" s="13">
        <v>22</v>
      </c>
      <c r="F13" s="13">
        <v>18</v>
      </c>
      <c r="G13" s="13">
        <v>15</v>
      </c>
      <c r="H13" s="13"/>
      <c r="I13" s="13"/>
      <c r="J13" s="13"/>
      <c r="K13" s="13"/>
      <c r="L13" s="13"/>
      <c r="M13" s="13">
        <v>2</v>
      </c>
      <c r="N13" s="13">
        <v>3</v>
      </c>
      <c r="O13" s="13">
        <v>3</v>
      </c>
      <c r="P13" s="13">
        <v>20</v>
      </c>
      <c r="Q13" s="13"/>
      <c r="R13" s="13"/>
      <c r="S13" s="21" t="s">
        <v>40</v>
      </c>
    </row>
    <row r="14" spans="1:19" ht="16.5" customHeight="1">
      <c r="A14" s="14"/>
      <c r="B14" s="14"/>
      <c r="C14" s="12" t="s">
        <v>44</v>
      </c>
      <c r="D14" s="13">
        <v>1801</v>
      </c>
      <c r="E14" s="13">
        <v>486</v>
      </c>
      <c r="F14" s="13">
        <v>372</v>
      </c>
      <c r="G14" s="13">
        <v>246</v>
      </c>
      <c r="H14" s="16"/>
      <c r="I14" s="16"/>
      <c r="J14" s="16"/>
      <c r="K14" s="16"/>
      <c r="L14" s="13"/>
      <c r="M14" s="13">
        <v>84</v>
      </c>
      <c r="N14" s="13">
        <v>99</v>
      </c>
      <c r="O14" s="13">
        <v>214</v>
      </c>
      <c r="P14" s="13">
        <v>300</v>
      </c>
      <c r="Q14" s="13"/>
      <c r="R14" s="13"/>
      <c r="S14" s="21"/>
    </row>
    <row r="15" spans="1:19" ht="16.5" customHeight="1">
      <c r="A15" s="14"/>
      <c r="B15" s="14"/>
      <c r="C15" s="12" t="s">
        <v>48</v>
      </c>
      <c r="D15" s="13">
        <v>51</v>
      </c>
      <c r="E15" s="13">
        <v>13</v>
      </c>
      <c r="F15" s="13">
        <v>11</v>
      </c>
      <c r="G15" s="13">
        <v>10</v>
      </c>
      <c r="H15" s="13"/>
      <c r="I15" s="13"/>
      <c r="J15" s="13"/>
      <c r="K15" s="13"/>
      <c r="L15" s="13"/>
      <c r="M15" s="13"/>
      <c r="N15" s="13">
        <v>2</v>
      </c>
      <c r="O15" s="13"/>
      <c r="P15" s="13">
        <v>15</v>
      </c>
      <c r="Q15" s="13"/>
      <c r="R15" s="13"/>
      <c r="S15" s="21"/>
    </row>
    <row r="16" spans="1:19" ht="16.5" customHeight="1">
      <c r="A16" s="14"/>
      <c r="B16" s="14"/>
      <c r="C16" s="12" t="s">
        <v>44</v>
      </c>
      <c r="D16" s="13">
        <v>3113</v>
      </c>
      <c r="E16" s="13">
        <v>938</v>
      </c>
      <c r="F16" s="13">
        <v>815</v>
      </c>
      <c r="G16" s="13">
        <v>446</v>
      </c>
      <c r="H16" s="13"/>
      <c r="I16" s="13"/>
      <c r="J16" s="13"/>
      <c r="K16" s="13"/>
      <c r="L16" s="13"/>
      <c r="M16" s="13"/>
      <c r="N16" s="13">
        <v>145</v>
      </c>
      <c r="O16" s="13"/>
      <c r="P16" s="13">
        <v>769</v>
      </c>
      <c r="Q16" s="13"/>
      <c r="R16" s="13"/>
      <c r="S16" s="21"/>
    </row>
    <row r="17" spans="1:19" ht="16.5" customHeight="1">
      <c r="A17" s="14"/>
      <c r="B17" s="15"/>
      <c r="C17" s="12" t="s">
        <v>41</v>
      </c>
      <c r="D17" s="13">
        <v>4914</v>
      </c>
      <c r="E17" s="13">
        <f>E14+E16</f>
        <v>1424</v>
      </c>
      <c r="F17" s="13">
        <f>F14+F16</f>
        <v>1187</v>
      </c>
      <c r="G17" s="13">
        <f>G14+G16</f>
        <v>692</v>
      </c>
      <c r="H17" s="13"/>
      <c r="I17" s="13"/>
      <c r="J17" s="13"/>
      <c r="K17" s="13"/>
      <c r="L17" s="13"/>
      <c r="M17" s="13">
        <v>84</v>
      </c>
      <c r="N17" s="13">
        <f>N14+N16</f>
        <v>244</v>
      </c>
      <c r="O17" s="13">
        <v>214</v>
      </c>
      <c r="P17" s="13">
        <f>P14+P16</f>
        <v>1069</v>
      </c>
      <c r="Q17" s="13"/>
      <c r="R17" s="13"/>
      <c r="S17" s="21"/>
    </row>
    <row r="18" spans="1:19" ht="16.5" customHeight="1">
      <c r="A18" s="14"/>
      <c r="B18" s="10" t="s">
        <v>49</v>
      </c>
      <c r="C18" s="12" t="s">
        <v>50</v>
      </c>
      <c r="D18" s="13">
        <v>27</v>
      </c>
      <c r="E18" s="13">
        <v>6</v>
      </c>
      <c r="F18" s="13">
        <v>7</v>
      </c>
      <c r="G18" s="13">
        <v>5</v>
      </c>
      <c r="H18" s="13"/>
      <c r="I18" s="13"/>
      <c r="J18" s="13"/>
      <c r="K18" s="13"/>
      <c r="L18" s="13"/>
      <c r="M18" s="13">
        <v>1</v>
      </c>
      <c r="N18" s="13"/>
      <c r="O18" s="13"/>
      <c r="P18" s="13">
        <v>8</v>
      </c>
      <c r="Q18" s="13"/>
      <c r="R18" s="13"/>
      <c r="S18" s="21" t="s">
        <v>40</v>
      </c>
    </row>
    <row r="19" spans="1:19" ht="16.5" customHeight="1">
      <c r="A19" s="14"/>
      <c r="B19" s="14"/>
      <c r="C19" s="12" t="s">
        <v>44</v>
      </c>
      <c r="D19" s="13">
        <v>517</v>
      </c>
      <c r="E19" s="13">
        <v>169</v>
      </c>
      <c r="F19" s="13">
        <v>124</v>
      </c>
      <c r="G19" s="13">
        <v>68</v>
      </c>
      <c r="H19" s="13"/>
      <c r="I19" s="13"/>
      <c r="J19" s="13"/>
      <c r="K19" s="13"/>
      <c r="L19" s="13"/>
      <c r="M19" s="13">
        <v>23</v>
      </c>
      <c r="N19" s="13"/>
      <c r="O19" s="13"/>
      <c r="P19" s="13">
        <v>133</v>
      </c>
      <c r="Q19" s="13"/>
      <c r="R19" s="13"/>
      <c r="S19" s="21"/>
    </row>
    <row r="20" spans="1:19" ht="16.5" customHeight="1">
      <c r="A20" s="14"/>
      <c r="B20" s="14"/>
      <c r="C20" s="12" t="s">
        <v>51</v>
      </c>
      <c r="D20" s="13">
        <v>22</v>
      </c>
      <c r="E20" s="13">
        <v>5</v>
      </c>
      <c r="F20" s="13">
        <v>5</v>
      </c>
      <c r="G20" s="13">
        <v>4</v>
      </c>
      <c r="H20" s="13"/>
      <c r="I20" s="13"/>
      <c r="J20" s="13"/>
      <c r="K20" s="13"/>
      <c r="L20" s="13"/>
      <c r="M20" s="13">
        <v>2</v>
      </c>
      <c r="N20" s="13"/>
      <c r="O20" s="13">
        <v>2</v>
      </c>
      <c r="P20" s="13">
        <v>3</v>
      </c>
      <c r="Q20" s="13">
        <v>1</v>
      </c>
      <c r="R20" s="13"/>
      <c r="S20" s="21"/>
    </row>
    <row r="21" spans="1:19" ht="16.5" customHeight="1">
      <c r="A21" s="14"/>
      <c r="B21" s="14"/>
      <c r="C21" s="12" t="s">
        <v>44</v>
      </c>
      <c r="D21" s="13">
        <v>1860</v>
      </c>
      <c r="E21" s="13">
        <v>588</v>
      </c>
      <c r="F21" s="13">
        <v>494</v>
      </c>
      <c r="G21" s="13">
        <v>166</v>
      </c>
      <c r="H21" s="13"/>
      <c r="I21" s="13"/>
      <c r="J21" s="13"/>
      <c r="K21" s="13"/>
      <c r="L21" s="13"/>
      <c r="M21" s="13">
        <v>126</v>
      </c>
      <c r="N21" s="13"/>
      <c r="O21" s="13">
        <v>224</v>
      </c>
      <c r="P21" s="13">
        <v>228</v>
      </c>
      <c r="Q21" s="13">
        <v>34</v>
      </c>
      <c r="R21" s="13"/>
      <c r="S21" s="21"/>
    </row>
    <row r="22" spans="1:19" ht="16.5" customHeight="1">
      <c r="A22" s="14"/>
      <c r="B22" s="15"/>
      <c r="C22" s="12" t="s">
        <v>41</v>
      </c>
      <c r="D22" s="13">
        <v>2377</v>
      </c>
      <c r="E22" s="13">
        <f>E19+E21</f>
        <v>757</v>
      </c>
      <c r="F22" s="13">
        <f>F19+F21</f>
        <v>618</v>
      </c>
      <c r="G22" s="13">
        <f>G19+G21</f>
        <v>234</v>
      </c>
      <c r="H22" s="13"/>
      <c r="I22" s="13"/>
      <c r="J22" s="13"/>
      <c r="K22" s="13"/>
      <c r="L22" s="13"/>
      <c r="M22" s="13">
        <f>M19+M21</f>
        <v>149</v>
      </c>
      <c r="N22" s="13"/>
      <c r="O22" s="13">
        <v>224</v>
      </c>
      <c r="P22" s="13">
        <f>P19+P21</f>
        <v>361</v>
      </c>
      <c r="Q22" s="13">
        <v>34</v>
      </c>
      <c r="R22" s="13"/>
      <c r="S22" s="21"/>
    </row>
    <row r="23" spans="1:19" ht="16.5" customHeight="1">
      <c r="A23" s="17"/>
      <c r="B23" s="11" t="s">
        <v>52</v>
      </c>
      <c r="C23" s="12" t="s">
        <v>53</v>
      </c>
      <c r="D23" s="13">
        <v>6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>
        <v>6</v>
      </c>
      <c r="S23" s="21" t="s">
        <v>40</v>
      </c>
    </row>
    <row r="24" spans="1:19" ht="16.5" customHeight="1">
      <c r="A24" s="17"/>
      <c r="B24" s="11"/>
      <c r="C24" s="12" t="s">
        <v>44</v>
      </c>
      <c r="D24" s="13">
        <v>372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>
        <v>372</v>
      </c>
      <c r="S24" s="21"/>
    </row>
    <row r="25" spans="1:19" ht="16.5" customHeight="1">
      <c r="A25" s="17"/>
      <c r="B25" s="11"/>
      <c r="C25" s="12" t="s">
        <v>54</v>
      </c>
      <c r="D25" s="13">
        <v>4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>
        <v>4</v>
      </c>
      <c r="S25" s="12"/>
    </row>
    <row r="26" spans="1:19" ht="16.5" customHeight="1">
      <c r="A26" s="17"/>
      <c r="B26" s="11"/>
      <c r="C26" s="12" t="s">
        <v>44</v>
      </c>
      <c r="D26" s="13">
        <v>488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>
        <v>488</v>
      </c>
      <c r="S26" s="12"/>
    </row>
    <row r="27" spans="1:19" ht="16.5" customHeight="1">
      <c r="A27" s="17"/>
      <c r="B27" s="11"/>
      <c r="C27" s="18" t="s">
        <v>41</v>
      </c>
      <c r="D27" s="13">
        <v>860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>
        <f>R24+R26</f>
        <v>860</v>
      </c>
      <c r="S27" s="12"/>
    </row>
    <row r="28" spans="1:19" ht="16.5" customHeight="1">
      <c r="A28" s="14"/>
      <c r="B28" s="11" t="s">
        <v>55</v>
      </c>
      <c r="C28" s="18" t="s">
        <v>56</v>
      </c>
      <c r="D28" s="13">
        <v>253</v>
      </c>
      <c r="E28" s="13">
        <v>54</v>
      </c>
      <c r="F28" s="13">
        <v>57</v>
      </c>
      <c r="G28" s="13">
        <v>45</v>
      </c>
      <c r="H28" s="13">
        <v>8</v>
      </c>
      <c r="I28" s="13">
        <v>6</v>
      </c>
      <c r="J28" s="13">
        <v>4</v>
      </c>
      <c r="K28" s="13">
        <v>2</v>
      </c>
      <c r="L28" s="13">
        <v>5</v>
      </c>
      <c r="M28" s="13">
        <v>5</v>
      </c>
      <c r="N28" s="13">
        <v>5</v>
      </c>
      <c r="O28" s="13">
        <v>5</v>
      </c>
      <c r="P28" s="13">
        <v>46</v>
      </c>
      <c r="Q28" s="13">
        <v>1</v>
      </c>
      <c r="R28" s="13">
        <v>10</v>
      </c>
      <c r="S28" s="12"/>
    </row>
    <row r="29" spans="1:19" ht="16.5" customHeight="1">
      <c r="A29" s="15"/>
      <c r="B29" s="11"/>
      <c r="C29" s="18" t="s">
        <v>44</v>
      </c>
      <c r="D29" s="13">
        <f>D7+D12+D17+D22+D27</f>
        <v>10105</v>
      </c>
      <c r="E29" s="19">
        <f>E12+E17+E22</f>
        <v>2538</v>
      </c>
      <c r="F29" s="19">
        <f>F7+F12+F17+F22</f>
        <v>2327</v>
      </c>
      <c r="G29" s="19">
        <f>G12+G17+G22</f>
        <v>1303</v>
      </c>
      <c r="H29" s="19">
        <f>H12</f>
        <v>272</v>
      </c>
      <c r="I29" s="19">
        <f>I12</f>
        <v>188</v>
      </c>
      <c r="J29" s="19">
        <f>J12</f>
        <v>112</v>
      </c>
      <c r="K29" s="19">
        <f>K12</f>
        <v>92</v>
      </c>
      <c r="L29" s="19">
        <v>34</v>
      </c>
      <c r="M29" s="19">
        <f>M14+M22</f>
        <v>233</v>
      </c>
      <c r="N29" s="19">
        <f>N17</f>
        <v>244</v>
      </c>
      <c r="O29" s="19">
        <f>O17+O22</f>
        <v>438</v>
      </c>
      <c r="P29" s="19">
        <f>P17+P22</f>
        <v>1430</v>
      </c>
      <c r="Q29" s="19">
        <f>Q22</f>
        <v>34</v>
      </c>
      <c r="R29" s="19">
        <f>R27</f>
        <v>860</v>
      </c>
      <c r="S29" s="18"/>
    </row>
  </sheetData>
  <sheetProtection/>
  <mergeCells count="12">
    <mergeCell ref="A2:S2"/>
    <mergeCell ref="D3:S3"/>
    <mergeCell ref="A3:A5"/>
    <mergeCell ref="A6:A29"/>
    <mergeCell ref="B3:B5"/>
    <mergeCell ref="B6:B7"/>
    <mergeCell ref="B8:B12"/>
    <mergeCell ref="B13:B17"/>
    <mergeCell ref="B18:B22"/>
    <mergeCell ref="B23:B27"/>
    <mergeCell ref="B28:B29"/>
    <mergeCell ref="C3:C5"/>
  </mergeCells>
  <printOptions horizontalCentered="1" verticalCentered="1"/>
  <pageMargins left="0.7479166666666667" right="0.7479166666666667" top="0.4722222222222222" bottom="0.7868055555555555" header="0.5118055555555555" footer="0.511805555555555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2023-06-20T14:01:48Z</cp:lastPrinted>
  <dcterms:created xsi:type="dcterms:W3CDTF">2020-05-18T01:05:34Z</dcterms:created>
  <dcterms:modified xsi:type="dcterms:W3CDTF">2023-07-26T10:33:03Z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B8F9AFEA17F7404DB82B1394F751B84F_13</vt:lpwstr>
  </property>
</Properties>
</file>