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资格复审人员名单" sheetId="1" r:id="rId1"/>
    <sheet name="Sheet2" sheetId="2" r:id="rId2"/>
    <sheet name="Sheet3" sheetId="3" r:id="rId3"/>
  </sheets>
  <definedNames>
    <definedName name="_xlnm.Print_Titles" localSheetId="0">'资格复审人员名单'!$2:$4</definedName>
  </definedNames>
  <calcPr fullCalcOnLoad="1"/>
</workbook>
</file>

<file path=xl/sharedStrings.xml><?xml version="1.0" encoding="utf-8"?>
<sst xmlns="http://schemas.openxmlformats.org/spreadsheetml/2006/main" count="198" uniqueCount="106">
  <si>
    <t>仙桃市人民法院2023年度招聘雇员制审判辅助人员考试成绩折算汇总表</t>
  </si>
  <si>
    <t>雇员制书记员岗（职位代码150101）</t>
  </si>
  <si>
    <t>序号</t>
  </si>
  <si>
    <t>姓名</t>
  </si>
  <si>
    <t>性别</t>
  </si>
  <si>
    <t>准考证号</t>
  </si>
  <si>
    <t>报考职位</t>
  </si>
  <si>
    <t>岗位招录人数</t>
  </si>
  <si>
    <t>笔试</t>
  </si>
  <si>
    <t>职业技能测试</t>
  </si>
  <si>
    <t>笔试、职业技能测试综合成绩</t>
  </si>
  <si>
    <t>最终综合成绩</t>
  </si>
  <si>
    <t>本岗位排名</t>
  </si>
  <si>
    <t>备注</t>
  </si>
  <si>
    <t>笔试成绩</t>
  </si>
  <si>
    <t>折算分（40%）</t>
  </si>
  <si>
    <t>正确字/分钟</t>
  </si>
  <si>
    <t>百分制成绩</t>
  </si>
  <si>
    <t>折算分（60%）</t>
  </si>
  <si>
    <t>孙赛</t>
  </si>
  <si>
    <t>男</t>
  </si>
  <si>
    <t>142090900707</t>
  </si>
  <si>
    <t>雇员制书记员岗</t>
  </si>
  <si>
    <t>入围资格复审、体检</t>
  </si>
  <si>
    <t>郑航</t>
  </si>
  <si>
    <t>142090900622</t>
  </si>
  <si>
    <t>田羽生</t>
  </si>
  <si>
    <t>142090900417</t>
  </si>
  <si>
    <t>李青云</t>
  </si>
  <si>
    <t>142090900403</t>
  </si>
  <si>
    <t>彭茜</t>
  </si>
  <si>
    <t>女</t>
  </si>
  <si>
    <t>142090900820</t>
  </si>
  <si>
    <t>别业婵</t>
  </si>
  <si>
    <t>142090900815</t>
  </si>
  <si>
    <t>肖子和</t>
  </si>
  <si>
    <t>142090900409</t>
  </si>
  <si>
    <t>刘朔</t>
  </si>
  <si>
    <t>142090900712</t>
  </si>
  <si>
    <t>刘紫轩</t>
  </si>
  <si>
    <t>142090900721</t>
  </si>
  <si>
    <t>昌千会</t>
  </si>
  <si>
    <t>142090900523</t>
  </si>
  <si>
    <t>朱文洁</t>
  </si>
  <si>
    <t>142090900723</t>
  </si>
  <si>
    <t>李欢</t>
  </si>
  <si>
    <t>142090900405</t>
  </si>
  <si>
    <t>陈诗琪</t>
  </si>
  <si>
    <t>142090900812</t>
  </si>
  <si>
    <t>周杨铭</t>
  </si>
  <si>
    <t>142090900514</t>
  </si>
  <si>
    <t>李欣宇</t>
  </si>
  <si>
    <t>142090900828</t>
  </si>
  <si>
    <t>肖宇</t>
  </si>
  <si>
    <t>142090900425</t>
  </si>
  <si>
    <t>廖书琴</t>
  </si>
  <si>
    <t>142090900718</t>
  </si>
  <si>
    <t>陈舒桐</t>
  </si>
  <si>
    <t>142090900605</t>
  </si>
  <si>
    <t>杜天晴</t>
  </si>
  <si>
    <t>142090900413</t>
  </si>
  <si>
    <t>彭梦蝶</t>
  </si>
  <si>
    <t>142090900901</t>
  </si>
  <si>
    <t>高斌</t>
  </si>
  <si>
    <t>142090900428</t>
  </si>
  <si>
    <t>张颖</t>
  </si>
  <si>
    <t>142090900610</t>
  </si>
  <si>
    <t>段欢</t>
  </si>
  <si>
    <t>142090900902</t>
  </si>
  <si>
    <t>谢雨</t>
  </si>
  <si>
    <t>142090900710</t>
  </si>
  <si>
    <t>苏慧敏</t>
  </si>
  <si>
    <t>142090900509</t>
  </si>
  <si>
    <t>冯剑</t>
  </si>
  <si>
    <t>142090900824</t>
  </si>
  <si>
    <t>李赛</t>
  </si>
  <si>
    <t>142090900817</t>
  </si>
  <si>
    <t>边志扬</t>
  </si>
  <si>
    <t>142090900411</t>
  </si>
  <si>
    <t>匡诗雨</t>
  </si>
  <si>
    <t>142090900503</t>
  </si>
  <si>
    <t>郭凤山</t>
  </si>
  <si>
    <t>142090900402</t>
  </si>
  <si>
    <t>杨思溢</t>
  </si>
  <si>
    <t>142090900408</t>
  </si>
  <si>
    <t>彭慧玲</t>
  </si>
  <si>
    <t>142090900909</t>
  </si>
  <si>
    <t>赵蕾</t>
  </si>
  <si>
    <t>142090900807</t>
  </si>
  <si>
    <t>胡亮</t>
  </si>
  <si>
    <t>142090900908</t>
  </si>
  <si>
    <t>秦粤婷</t>
  </si>
  <si>
    <t>142090900730</t>
  </si>
  <si>
    <t>万伟</t>
  </si>
  <si>
    <t>142090900621</t>
  </si>
  <si>
    <t>位文毕</t>
  </si>
  <si>
    <t>142090900511</t>
  </si>
  <si>
    <t>罗子怡</t>
  </si>
  <si>
    <t>142090900803</t>
  </si>
  <si>
    <t>职业技能测试缺考</t>
  </si>
  <si>
    <t>王志端</t>
  </si>
  <si>
    <t>142090900530</t>
  </si>
  <si>
    <t>张力员</t>
  </si>
  <si>
    <t>142090900629</t>
  </si>
  <si>
    <t>荣洁</t>
  </si>
  <si>
    <t>142090900527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</si>
</sst>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黑体"/>
      <family val="3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20"/>
      <color theme="1"/>
      <name val="黑体"/>
      <family val="3"/>
    </font>
    <font>
      <b/>
      <sz val="10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0" borderId="0">
      <alignment vertical="center"/>
      <protection/>
    </xf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0" borderId="0">
      <alignment vertical="center"/>
      <protection/>
    </xf>
    <xf numFmtId="0" fontId="28" fillId="23" borderId="0" applyNumberFormat="0" applyBorder="0" applyAlignment="0" applyProtection="0"/>
    <xf numFmtId="0" fontId="25" fillId="0" borderId="0">
      <alignment vertical="center"/>
      <protection/>
    </xf>
    <xf numFmtId="0" fontId="28" fillId="24" borderId="0" applyNumberFormat="0" applyBorder="0" applyAlignment="0" applyProtection="0"/>
    <xf numFmtId="0" fontId="25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4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83" applyFont="1" applyBorder="1" applyAlignment="1">
      <alignment horizontal="center" vertical="center" wrapText="1"/>
      <protection/>
    </xf>
    <xf numFmtId="0" fontId="46" fillId="0" borderId="10" xfId="83" applyFont="1" applyBorder="1" applyAlignment="1">
      <alignment horizontal="center" vertical="center"/>
      <protection/>
    </xf>
    <xf numFmtId="176" fontId="46" fillId="0" borderId="10" xfId="83" applyNumberFormat="1" applyFont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/>
    </xf>
    <xf numFmtId="0" fontId="46" fillId="0" borderId="9" xfId="83" applyFont="1" applyBorder="1" applyAlignment="1">
      <alignment horizontal="center" vertical="center" wrapText="1"/>
      <protection/>
    </xf>
    <xf numFmtId="176" fontId="46" fillId="0" borderId="9" xfId="83" applyNumberFormat="1" applyFont="1" applyBorder="1" applyAlignment="1">
      <alignment horizontal="center" vertical="center" wrapText="1"/>
      <protection/>
    </xf>
    <xf numFmtId="0" fontId="25" fillId="33" borderId="9" xfId="75" applyFont="1" applyFill="1" applyBorder="1" applyAlignment="1">
      <alignment horizontal="center" vertical="center"/>
      <protection/>
    </xf>
    <xf numFmtId="0" fontId="47" fillId="33" borderId="9" xfId="28" applyFont="1" applyFill="1" applyBorder="1" applyAlignment="1">
      <alignment horizontal="center" vertical="center"/>
      <protection/>
    </xf>
    <xf numFmtId="176" fontId="46" fillId="0" borderId="10" xfId="83" applyNumberFormat="1" applyFont="1" applyBorder="1" applyAlignment="1">
      <alignment horizontal="center" vertical="center" wrapText="1"/>
      <protection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72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2 2 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2 2 6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常规 2 2 8" xfId="60"/>
    <cellStyle name="强调文字颜色 3" xfId="61"/>
    <cellStyle name="常规 2 2 9" xfId="62"/>
    <cellStyle name="强调文字颜色 4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60% - 强调文字颜色 6" xfId="74"/>
    <cellStyle name="常规 2" xfId="75"/>
    <cellStyle name="常规 2 4" xfId="76"/>
    <cellStyle name="常规 2 6" xfId="77"/>
    <cellStyle name="常规 2 7" xfId="78"/>
    <cellStyle name="常规 2 8" xfId="79"/>
    <cellStyle name="常规 2 9" xfId="80"/>
    <cellStyle name="常规 3" xfId="81"/>
    <cellStyle name="常规 4" xfId="82"/>
    <cellStyle name="常规 5" xfId="83"/>
    <cellStyle name="常规 7" xfId="84"/>
    <cellStyle name="常规 9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1" max="1" width="4.00390625" style="0" customWidth="1"/>
    <col min="2" max="2" width="10.421875" style="0" customWidth="1"/>
    <col min="3" max="3" width="7.28125" style="0" customWidth="1"/>
    <col min="4" max="4" width="15.421875" style="0" customWidth="1"/>
    <col min="5" max="5" width="16.421875" style="0" customWidth="1"/>
    <col min="6" max="6" width="9.00390625" style="0" customWidth="1"/>
    <col min="8" max="8" width="9.00390625" style="1" customWidth="1"/>
    <col min="9" max="9" width="9.00390625" style="2" customWidth="1"/>
    <col min="10" max="11" width="9.00390625" style="1" customWidth="1"/>
    <col min="12" max="12" width="11.00390625" style="3" customWidth="1"/>
    <col min="13" max="13" width="9.00390625" style="3" hidden="1" customWidth="1"/>
    <col min="14" max="14" width="11.57421875" style="2" customWidth="1"/>
    <col min="15" max="15" width="19.140625" style="2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5"/>
      <c r="K1" s="5"/>
      <c r="L1" s="5"/>
      <c r="M1" s="4"/>
      <c r="N1" s="4"/>
      <c r="O1" s="4"/>
    </row>
    <row r="2" spans="1:15" ht="26.2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7"/>
      <c r="L2" s="7"/>
      <c r="M2" s="6"/>
      <c r="N2" s="6"/>
      <c r="O2" s="6"/>
    </row>
    <row r="3" spans="1:15" ht="17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0" t="s">
        <v>9</v>
      </c>
      <c r="J3" s="11"/>
      <c r="K3" s="11"/>
      <c r="L3" s="17" t="s">
        <v>10</v>
      </c>
      <c r="M3" s="17" t="s">
        <v>11</v>
      </c>
      <c r="N3" s="9" t="s">
        <v>12</v>
      </c>
      <c r="O3" s="9" t="s">
        <v>13</v>
      </c>
    </row>
    <row r="4" spans="1:15" ht="27.75" customHeight="1">
      <c r="A4" s="12"/>
      <c r="B4" s="13"/>
      <c r="C4" s="13"/>
      <c r="D4" s="13"/>
      <c r="E4" s="13"/>
      <c r="F4" s="13"/>
      <c r="G4" s="13" t="s">
        <v>14</v>
      </c>
      <c r="H4" s="14" t="s">
        <v>15</v>
      </c>
      <c r="I4" s="13" t="s">
        <v>16</v>
      </c>
      <c r="J4" s="14" t="s">
        <v>17</v>
      </c>
      <c r="K4" s="14" t="s">
        <v>18</v>
      </c>
      <c r="L4" s="14"/>
      <c r="M4" s="14"/>
      <c r="N4" s="13"/>
      <c r="O4" s="13"/>
    </row>
    <row r="5" spans="1:15" ht="24.75" customHeight="1">
      <c r="A5" s="15">
        <v>1</v>
      </c>
      <c r="B5" s="15" t="s">
        <v>19</v>
      </c>
      <c r="C5" s="15" t="s">
        <v>20</v>
      </c>
      <c r="D5" s="15" t="s">
        <v>21</v>
      </c>
      <c r="E5" s="15" t="s">
        <v>22</v>
      </c>
      <c r="F5" s="15">
        <v>12</v>
      </c>
      <c r="G5" s="15">
        <v>70</v>
      </c>
      <c r="H5" s="16">
        <f aca="true" t="shared" si="0" ref="H5:H45">G5*40%</f>
        <v>28</v>
      </c>
      <c r="I5" s="18">
        <v>128</v>
      </c>
      <c r="J5" s="19">
        <f aca="true" t="shared" si="1" ref="J5:J45">IF(I5&gt;=140,100,IF(I5&lt;40,0,60+(I5-40)*0.4))</f>
        <v>95.2</v>
      </c>
      <c r="K5" s="16">
        <f aca="true" t="shared" si="2" ref="K5:K45">J5*60%</f>
        <v>57.12</v>
      </c>
      <c r="L5" s="16">
        <f aca="true" t="shared" si="3" ref="L5:L45">H5+K5</f>
        <v>85.12</v>
      </c>
      <c r="M5" s="16"/>
      <c r="N5" s="16">
        <v>1</v>
      </c>
      <c r="O5" s="16" t="s">
        <v>23</v>
      </c>
    </row>
    <row r="6" spans="1:15" ht="24.75" customHeight="1">
      <c r="A6" s="15">
        <v>2</v>
      </c>
      <c r="B6" s="15" t="s">
        <v>24</v>
      </c>
      <c r="C6" s="15" t="s">
        <v>20</v>
      </c>
      <c r="D6" s="15" t="s">
        <v>25</v>
      </c>
      <c r="E6" s="15" t="s">
        <v>22</v>
      </c>
      <c r="F6" s="15">
        <v>12</v>
      </c>
      <c r="G6" s="15">
        <v>67</v>
      </c>
      <c r="H6" s="16">
        <f t="shared" si="0"/>
        <v>26.8</v>
      </c>
      <c r="I6" s="18">
        <v>122</v>
      </c>
      <c r="J6" s="19">
        <f t="shared" si="1"/>
        <v>92.80000000000001</v>
      </c>
      <c r="K6" s="16">
        <f t="shared" si="2"/>
        <v>55.68000000000001</v>
      </c>
      <c r="L6" s="16">
        <f t="shared" si="3"/>
        <v>82.48</v>
      </c>
      <c r="M6" s="16"/>
      <c r="N6" s="16">
        <v>2</v>
      </c>
      <c r="O6" s="16" t="s">
        <v>23</v>
      </c>
    </row>
    <row r="7" spans="1:15" ht="24.75" customHeight="1">
      <c r="A7" s="15">
        <v>3</v>
      </c>
      <c r="B7" s="15" t="s">
        <v>26</v>
      </c>
      <c r="C7" s="15" t="s">
        <v>20</v>
      </c>
      <c r="D7" s="15" t="s">
        <v>27</v>
      </c>
      <c r="E7" s="15" t="s">
        <v>22</v>
      </c>
      <c r="F7" s="15">
        <v>12</v>
      </c>
      <c r="G7" s="15">
        <v>67</v>
      </c>
      <c r="H7" s="16">
        <f t="shared" si="0"/>
        <v>26.8</v>
      </c>
      <c r="I7" s="18">
        <v>109</v>
      </c>
      <c r="J7" s="19">
        <f t="shared" si="1"/>
        <v>87.6</v>
      </c>
      <c r="K7" s="16">
        <f t="shared" si="2"/>
        <v>52.559999999999995</v>
      </c>
      <c r="L7" s="16">
        <f t="shared" si="3"/>
        <v>79.36</v>
      </c>
      <c r="M7" s="16"/>
      <c r="N7" s="16">
        <v>3</v>
      </c>
      <c r="O7" s="16" t="s">
        <v>23</v>
      </c>
    </row>
    <row r="8" spans="1:15" ht="24.75" customHeight="1">
      <c r="A8" s="15">
        <v>4</v>
      </c>
      <c r="B8" s="15" t="s">
        <v>28</v>
      </c>
      <c r="C8" s="15" t="s">
        <v>20</v>
      </c>
      <c r="D8" s="15" t="s">
        <v>29</v>
      </c>
      <c r="E8" s="15" t="s">
        <v>22</v>
      </c>
      <c r="F8" s="15">
        <v>12</v>
      </c>
      <c r="G8" s="15">
        <v>69</v>
      </c>
      <c r="H8" s="16">
        <f t="shared" si="0"/>
        <v>27.6</v>
      </c>
      <c r="I8" s="18">
        <v>100</v>
      </c>
      <c r="J8" s="19">
        <f t="shared" si="1"/>
        <v>84</v>
      </c>
      <c r="K8" s="16">
        <f t="shared" si="2"/>
        <v>50.4</v>
      </c>
      <c r="L8" s="16">
        <f t="shared" si="3"/>
        <v>78</v>
      </c>
      <c r="M8" s="16"/>
      <c r="N8" s="16">
        <v>4</v>
      </c>
      <c r="O8" s="16" t="s">
        <v>23</v>
      </c>
    </row>
    <row r="9" spans="1:15" ht="24.75" customHeight="1">
      <c r="A9" s="15">
        <v>5</v>
      </c>
      <c r="B9" s="15" t="s">
        <v>30</v>
      </c>
      <c r="C9" s="15" t="s">
        <v>31</v>
      </c>
      <c r="D9" s="15" t="s">
        <v>32</v>
      </c>
      <c r="E9" s="15" t="s">
        <v>22</v>
      </c>
      <c r="F9" s="15">
        <v>12</v>
      </c>
      <c r="G9" s="15">
        <v>78</v>
      </c>
      <c r="H9" s="16">
        <f t="shared" si="0"/>
        <v>31.200000000000003</v>
      </c>
      <c r="I9" s="18">
        <v>83</v>
      </c>
      <c r="J9" s="19">
        <f t="shared" si="1"/>
        <v>77.2</v>
      </c>
      <c r="K9" s="16">
        <f t="shared" si="2"/>
        <v>46.32</v>
      </c>
      <c r="L9" s="16">
        <f t="shared" si="3"/>
        <v>77.52000000000001</v>
      </c>
      <c r="M9" s="16"/>
      <c r="N9" s="16">
        <v>5</v>
      </c>
      <c r="O9" s="16" t="s">
        <v>23</v>
      </c>
    </row>
    <row r="10" spans="1:15" ht="24.75" customHeight="1">
      <c r="A10" s="15">
        <v>6</v>
      </c>
      <c r="B10" s="15" t="s">
        <v>33</v>
      </c>
      <c r="C10" s="15" t="s">
        <v>31</v>
      </c>
      <c r="D10" s="15" t="s">
        <v>34</v>
      </c>
      <c r="E10" s="15" t="s">
        <v>22</v>
      </c>
      <c r="F10" s="15">
        <v>12</v>
      </c>
      <c r="G10" s="15">
        <v>69</v>
      </c>
      <c r="H10" s="16">
        <f t="shared" si="0"/>
        <v>27.6</v>
      </c>
      <c r="I10" s="18">
        <v>97</v>
      </c>
      <c r="J10" s="19">
        <f t="shared" si="1"/>
        <v>82.8</v>
      </c>
      <c r="K10" s="16">
        <f t="shared" si="2"/>
        <v>49.68</v>
      </c>
      <c r="L10" s="16">
        <f t="shared" si="3"/>
        <v>77.28</v>
      </c>
      <c r="M10" s="16"/>
      <c r="N10" s="16">
        <v>6</v>
      </c>
      <c r="O10" s="16" t="s">
        <v>23</v>
      </c>
    </row>
    <row r="11" spans="1:15" ht="24.75" customHeight="1">
      <c r="A11" s="15">
        <v>7</v>
      </c>
      <c r="B11" s="15" t="s">
        <v>35</v>
      </c>
      <c r="C11" s="15" t="s">
        <v>31</v>
      </c>
      <c r="D11" s="15" t="s">
        <v>36</v>
      </c>
      <c r="E11" s="15" t="s">
        <v>22</v>
      </c>
      <c r="F11" s="15">
        <v>12</v>
      </c>
      <c r="G11" s="15">
        <v>72</v>
      </c>
      <c r="H11" s="16">
        <f t="shared" si="0"/>
        <v>28.8</v>
      </c>
      <c r="I11" s="18">
        <v>92</v>
      </c>
      <c r="J11" s="19">
        <f t="shared" si="1"/>
        <v>80.8</v>
      </c>
      <c r="K11" s="16">
        <f t="shared" si="2"/>
        <v>48.48</v>
      </c>
      <c r="L11" s="16">
        <f t="shared" si="3"/>
        <v>77.28</v>
      </c>
      <c r="M11" s="16"/>
      <c r="N11" s="16">
        <v>7</v>
      </c>
      <c r="O11" s="16" t="s">
        <v>23</v>
      </c>
    </row>
    <row r="12" spans="1:15" ht="24.75" customHeight="1">
      <c r="A12" s="15">
        <v>8</v>
      </c>
      <c r="B12" s="15" t="s">
        <v>37</v>
      </c>
      <c r="C12" s="15" t="s">
        <v>31</v>
      </c>
      <c r="D12" s="15" t="s">
        <v>38</v>
      </c>
      <c r="E12" s="15" t="s">
        <v>22</v>
      </c>
      <c r="F12" s="15">
        <v>12</v>
      </c>
      <c r="G12" s="15">
        <v>79</v>
      </c>
      <c r="H12" s="16">
        <f t="shared" si="0"/>
        <v>31.6</v>
      </c>
      <c r="I12" s="18">
        <v>80</v>
      </c>
      <c r="J12" s="19">
        <f t="shared" si="1"/>
        <v>76</v>
      </c>
      <c r="K12" s="16">
        <f t="shared" si="2"/>
        <v>45.6</v>
      </c>
      <c r="L12" s="16">
        <f t="shared" si="3"/>
        <v>77.2</v>
      </c>
      <c r="M12" s="16"/>
      <c r="N12" s="16">
        <v>8</v>
      </c>
      <c r="O12" s="16" t="s">
        <v>23</v>
      </c>
    </row>
    <row r="13" spans="1:15" ht="24.75" customHeight="1">
      <c r="A13" s="15">
        <v>9</v>
      </c>
      <c r="B13" s="15" t="s">
        <v>39</v>
      </c>
      <c r="C13" s="15" t="s">
        <v>31</v>
      </c>
      <c r="D13" s="15" t="s">
        <v>40</v>
      </c>
      <c r="E13" s="15" t="s">
        <v>22</v>
      </c>
      <c r="F13" s="15">
        <v>12</v>
      </c>
      <c r="G13" s="15">
        <v>70</v>
      </c>
      <c r="H13" s="16">
        <f t="shared" si="0"/>
        <v>28</v>
      </c>
      <c r="I13" s="18">
        <v>92</v>
      </c>
      <c r="J13" s="19">
        <f t="shared" si="1"/>
        <v>80.8</v>
      </c>
      <c r="K13" s="16">
        <f t="shared" si="2"/>
        <v>48.48</v>
      </c>
      <c r="L13" s="16">
        <f t="shared" si="3"/>
        <v>76.47999999999999</v>
      </c>
      <c r="M13" s="16"/>
      <c r="N13" s="16">
        <v>9</v>
      </c>
      <c r="O13" s="16" t="s">
        <v>23</v>
      </c>
    </row>
    <row r="14" spans="1:15" ht="24.75" customHeight="1">
      <c r="A14" s="15">
        <v>10</v>
      </c>
      <c r="B14" s="15" t="s">
        <v>41</v>
      </c>
      <c r="C14" s="15" t="s">
        <v>31</v>
      </c>
      <c r="D14" s="15" t="s">
        <v>42</v>
      </c>
      <c r="E14" s="15" t="s">
        <v>22</v>
      </c>
      <c r="F14" s="15">
        <v>12</v>
      </c>
      <c r="G14" s="15">
        <v>76</v>
      </c>
      <c r="H14" s="16">
        <f t="shared" si="0"/>
        <v>30.400000000000002</v>
      </c>
      <c r="I14" s="18">
        <v>80</v>
      </c>
      <c r="J14" s="19">
        <f t="shared" si="1"/>
        <v>76</v>
      </c>
      <c r="K14" s="16">
        <f t="shared" si="2"/>
        <v>45.6</v>
      </c>
      <c r="L14" s="16">
        <f t="shared" si="3"/>
        <v>76</v>
      </c>
      <c r="M14" s="16"/>
      <c r="N14" s="16">
        <v>10</v>
      </c>
      <c r="O14" s="16" t="s">
        <v>23</v>
      </c>
    </row>
    <row r="15" spans="1:15" ht="24.75" customHeight="1">
      <c r="A15" s="15">
        <v>11</v>
      </c>
      <c r="B15" s="15" t="s">
        <v>43</v>
      </c>
      <c r="C15" s="15" t="s">
        <v>31</v>
      </c>
      <c r="D15" s="15" t="s">
        <v>44</v>
      </c>
      <c r="E15" s="15" t="s">
        <v>22</v>
      </c>
      <c r="F15" s="15">
        <v>12</v>
      </c>
      <c r="G15" s="15">
        <v>78</v>
      </c>
      <c r="H15" s="16">
        <f t="shared" si="0"/>
        <v>31.200000000000003</v>
      </c>
      <c r="I15" s="18">
        <v>75</v>
      </c>
      <c r="J15" s="19">
        <f t="shared" si="1"/>
        <v>74</v>
      </c>
      <c r="K15" s="16">
        <f t="shared" si="2"/>
        <v>44.4</v>
      </c>
      <c r="L15" s="16">
        <f t="shared" si="3"/>
        <v>75.6</v>
      </c>
      <c r="M15" s="16"/>
      <c r="N15" s="16">
        <v>11</v>
      </c>
      <c r="O15" s="16" t="s">
        <v>23</v>
      </c>
    </row>
    <row r="16" spans="1:15" ht="24.75" customHeight="1">
      <c r="A16" s="15">
        <v>12</v>
      </c>
      <c r="B16" s="15" t="s">
        <v>45</v>
      </c>
      <c r="C16" s="15" t="s">
        <v>31</v>
      </c>
      <c r="D16" s="15" t="s">
        <v>46</v>
      </c>
      <c r="E16" s="15" t="s">
        <v>22</v>
      </c>
      <c r="F16" s="15">
        <v>12</v>
      </c>
      <c r="G16" s="15">
        <v>74</v>
      </c>
      <c r="H16" s="16">
        <f t="shared" si="0"/>
        <v>29.6</v>
      </c>
      <c r="I16" s="18">
        <v>80</v>
      </c>
      <c r="J16" s="19">
        <f t="shared" si="1"/>
        <v>76</v>
      </c>
      <c r="K16" s="16">
        <f t="shared" si="2"/>
        <v>45.6</v>
      </c>
      <c r="L16" s="16">
        <f t="shared" si="3"/>
        <v>75.2</v>
      </c>
      <c r="M16" s="16"/>
      <c r="N16" s="16">
        <v>12</v>
      </c>
      <c r="O16" s="16" t="s">
        <v>23</v>
      </c>
    </row>
    <row r="17" spans="1:15" ht="24.75" customHeight="1">
      <c r="A17" s="15">
        <v>13</v>
      </c>
      <c r="B17" s="15" t="s">
        <v>47</v>
      </c>
      <c r="C17" s="15" t="s">
        <v>31</v>
      </c>
      <c r="D17" s="15" t="s">
        <v>48</v>
      </c>
      <c r="E17" s="15" t="s">
        <v>22</v>
      </c>
      <c r="F17" s="15">
        <v>12</v>
      </c>
      <c r="G17" s="15">
        <v>70</v>
      </c>
      <c r="H17" s="16">
        <f t="shared" si="0"/>
        <v>28</v>
      </c>
      <c r="I17" s="18">
        <v>83</v>
      </c>
      <c r="J17" s="19">
        <f t="shared" si="1"/>
        <v>77.2</v>
      </c>
      <c r="K17" s="16">
        <f t="shared" si="2"/>
        <v>46.32</v>
      </c>
      <c r="L17" s="16">
        <f t="shared" si="3"/>
        <v>74.32</v>
      </c>
      <c r="M17" s="16"/>
      <c r="N17" s="16">
        <v>13</v>
      </c>
      <c r="O17" s="16"/>
    </row>
    <row r="18" spans="1:15" ht="24.75" customHeight="1">
      <c r="A18" s="15">
        <v>14</v>
      </c>
      <c r="B18" s="15" t="s">
        <v>49</v>
      </c>
      <c r="C18" s="15" t="s">
        <v>20</v>
      </c>
      <c r="D18" s="15" t="s">
        <v>50</v>
      </c>
      <c r="E18" s="15" t="s">
        <v>22</v>
      </c>
      <c r="F18" s="15">
        <v>12</v>
      </c>
      <c r="G18" s="15">
        <v>66</v>
      </c>
      <c r="H18" s="16">
        <f t="shared" si="0"/>
        <v>26.400000000000002</v>
      </c>
      <c r="I18" s="18">
        <v>83</v>
      </c>
      <c r="J18" s="19">
        <f t="shared" si="1"/>
        <v>77.2</v>
      </c>
      <c r="K18" s="16">
        <f t="shared" si="2"/>
        <v>46.32</v>
      </c>
      <c r="L18" s="16">
        <f t="shared" si="3"/>
        <v>72.72</v>
      </c>
      <c r="M18" s="16"/>
      <c r="N18" s="16">
        <v>14</v>
      </c>
      <c r="O18" s="16"/>
    </row>
    <row r="19" spans="1:15" ht="24.75" customHeight="1">
      <c r="A19" s="15">
        <v>15</v>
      </c>
      <c r="B19" s="15" t="s">
        <v>51</v>
      </c>
      <c r="C19" s="15" t="s">
        <v>20</v>
      </c>
      <c r="D19" s="15" t="s">
        <v>52</v>
      </c>
      <c r="E19" s="15" t="s">
        <v>22</v>
      </c>
      <c r="F19" s="15">
        <v>12</v>
      </c>
      <c r="G19" s="15">
        <v>71</v>
      </c>
      <c r="H19" s="16">
        <f t="shared" si="0"/>
        <v>28.400000000000002</v>
      </c>
      <c r="I19" s="18">
        <v>74</v>
      </c>
      <c r="J19" s="19">
        <f t="shared" si="1"/>
        <v>73.6</v>
      </c>
      <c r="K19" s="16">
        <f t="shared" si="2"/>
        <v>44.16</v>
      </c>
      <c r="L19" s="16">
        <f t="shared" si="3"/>
        <v>72.56</v>
      </c>
      <c r="M19" s="16"/>
      <c r="N19" s="16">
        <v>15</v>
      </c>
      <c r="O19" s="16"/>
    </row>
    <row r="20" spans="1:15" ht="24.75" customHeight="1">
      <c r="A20" s="15">
        <v>16</v>
      </c>
      <c r="B20" s="15" t="s">
        <v>53</v>
      </c>
      <c r="C20" s="15" t="s">
        <v>20</v>
      </c>
      <c r="D20" s="15" t="s">
        <v>54</v>
      </c>
      <c r="E20" s="15" t="s">
        <v>22</v>
      </c>
      <c r="F20" s="15">
        <v>12</v>
      </c>
      <c r="G20" s="15">
        <v>81</v>
      </c>
      <c r="H20" s="16">
        <f t="shared" si="0"/>
        <v>32.4</v>
      </c>
      <c r="I20" s="18">
        <v>57</v>
      </c>
      <c r="J20" s="19">
        <f t="shared" si="1"/>
        <v>66.8</v>
      </c>
      <c r="K20" s="16">
        <f t="shared" si="2"/>
        <v>40.08</v>
      </c>
      <c r="L20" s="16">
        <f t="shared" si="3"/>
        <v>72.47999999999999</v>
      </c>
      <c r="M20" s="16"/>
      <c r="N20" s="16">
        <v>16</v>
      </c>
      <c r="O20" s="16"/>
    </row>
    <row r="21" spans="1:15" ht="24.75" customHeight="1">
      <c r="A21" s="15">
        <v>17</v>
      </c>
      <c r="B21" s="15" t="s">
        <v>55</v>
      </c>
      <c r="C21" s="15" t="s">
        <v>31</v>
      </c>
      <c r="D21" s="15" t="s">
        <v>56</v>
      </c>
      <c r="E21" s="15" t="s">
        <v>22</v>
      </c>
      <c r="F21" s="15">
        <v>12</v>
      </c>
      <c r="G21" s="15">
        <v>70</v>
      </c>
      <c r="H21" s="16">
        <f t="shared" si="0"/>
        <v>28</v>
      </c>
      <c r="I21" s="18">
        <v>75</v>
      </c>
      <c r="J21" s="19">
        <f t="shared" si="1"/>
        <v>74</v>
      </c>
      <c r="K21" s="16">
        <f t="shared" si="2"/>
        <v>44.4</v>
      </c>
      <c r="L21" s="16">
        <f t="shared" si="3"/>
        <v>72.4</v>
      </c>
      <c r="M21" s="16"/>
      <c r="N21" s="16">
        <v>17</v>
      </c>
      <c r="O21" s="16"/>
    </row>
    <row r="22" spans="1:15" ht="24.75" customHeight="1">
      <c r="A22" s="15">
        <v>18</v>
      </c>
      <c r="B22" s="15" t="s">
        <v>57</v>
      </c>
      <c r="C22" s="15" t="s">
        <v>20</v>
      </c>
      <c r="D22" s="15" t="s">
        <v>58</v>
      </c>
      <c r="E22" s="15" t="s">
        <v>22</v>
      </c>
      <c r="F22" s="15">
        <v>12</v>
      </c>
      <c r="G22" s="15">
        <v>67</v>
      </c>
      <c r="H22" s="16">
        <f t="shared" si="0"/>
        <v>26.8</v>
      </c>
      <c r="I22" s="18">
        <v>79</v>
      </c>
      <c r="J22" s="19">
        <f t="shared" si="1"/>
        <v>75.6</v>
      </c>
      <c r="K22" s="16">
        <f t="shared" si="2"/>
        <v>45.35999999999999</v>
      </c>
      <c r="L22" s="16">
        <f t="shared" si="3"/>
        <v>72.16</v>
      </c>
      <c r="M22" s="16"/>
      <c r="N22" s="16">
        <v>18</v>
      </c>
      <c r="O22" s="16"/>
    </row>
    <row r="23" spans="1:15" ht="24.75" customHeight="1">
      <c r="A23" s="15">
        <v>19</v>
      </c>
      <c r="B23" s="15" t="s">
        <v>59</v>
      </c>
      <c r="C23" s="15" t="s">
        <v>31</v>
      </c>
      <c r="D23" s="15" t="s">
        <v>60</v>
      </c>
      <c r="E23" s="15" t="s">
        <v>22</v>
      </c>
      <c r="F23" s="15">
        <v>12</v>
      </c>
      <c r="G23" s="15">
        <v>67</v>
      </c>
      <c r="H23" s="16">
        <f t="shared" si="0"/>
        <v>26.8</v>
      </c>
      <c r="I23" s="18">
        <v>77</v>
      </c>
      <c r="J23" s="19">
        <f t="shared" si="1"/>
        <v>74.8</v>
      </c>
      <c r="K23" s="16">
        <f t="shared" si="2"/>
        <v>44.879999999999995</v>
      </c>
      <c r="L23" s="16">
        <f t="shared" si="3"/>
        <v>71.67999999999999</v>
      </c>
      <c r="M23" s="16"/>
      <c r="N23" s="16">
        <v>19</v>
      </c>
      <c r="O23" s="16"/>
    </row>
    <row r="24" spans="1:15" ht="24.75" customHeight="1">
      <c r="A24" s="15">
        <v>20</v>
      </c>
      <c r="B24" s="15" t="s">
        <v>61</v>
      </c>
      <c r="C24" s="15" t="s">
        <v>31</v>
      </c>
      <c r="D24" s="15" t="s">
        <v>62</v>
      </c>
      <c r="E24" s="15" t="s">
        <v>22</v>
      </c>
      <c r="F24" s="15">
        <v>12</v>
      </c>
      <c r="G24" s="15">
        <v>67</v>
      </c>
      <c r="H24" s="16">
        <f t="shared" si="0"/>
        <v>26.8</v>
      </c>
      <c r="I24" s="18">
        <v>76</v>
      </c>
      <c r="J24" s="19">
        <f t="shared" si="1"/>
        <v>74.4</v>
      </c>
      <c r="K24" s="16">
        <f t="shared" si="2"/>
        <v>44.64</v>
      </c>
      <c r="L24" s="16">
        <f t="shared" si="3"/>
        <v>71.44</v>
      </c>
      <c r="M24" s="16"/>
      <c r="N24" s="16">
        <v>20</v>
      </c>
      <c r="O24" s="16"/>
    </row>
    <row r="25" spans="1:15" ht="24.75" customHeight="1">
      <c r="A25" s="15">
        <v>21</v>
      </c>
      <c r="B25" s="15" t="s">
        <v>63</v>
      </c>
      <c r="C25" s="15" t="s">
        <v>20</v>
      </c>
      <c r="D25" s="15" t="s">
        <v>64</v>
      </c>
      <c r="E25" s="15" t="s">
        <v>22</v>
      </c>
      <c r="F25" s="15">
        <v>12</v>
      </c>
      <c r="G25" s="15">
        <v>76</v>
      </c>
      <c r="H25" s="16">
        <f t="shared" si="0"/>
        <v>30.400000000000002</v>
      </c>
      <c r="I25" s="18">
        <v>60</v>
      </c>
      <c r="J25" s="19">
        <f t="shared" si="1"/>
        <v>68</v>
      </c>
      <c r="K25" s="16">
        <f t="shared" si="2"/>
        <v>40.8</v>
      </c>
      <c r="L25" s="16">
        <f t="shared" si="3"/>
        <v>71.2</v>
      </c>
      <c r="M25" s="16"/>
      <c r="N25" s="16">
        <v>21</v>
      </c>
      <c r="O25" s="16"/>
    </row>
    <row r="26" spans="1:15" ht="24.75" customHeight="1">
      <c r="A26" s="15">
        <v>22</v>
      </c>
      <c r="B26" s="15" t="s">
        <v>65</v>
      </c>
      <c r="C26" s="15" t="s">
        <v>31</v>
      </c>
      <c r="D26" s="15" t="s">
        <v>66</v>
      </c>
      <c r="E26" s="15" t="s">
        <v>22</v>
      </c>
      <c r="F26" s="15">
        <v>12</v>
      </c>
      <c r="G26" s="15">
        <v>76</v>
      </c>
      <c r="H26" s="16">
        <f t="shared" si="0"/>
        <v>30.400000000000002</v>
      </c>
      <c r="I26" s="18">
        <v>60</v>
      </c>
      <c r="J26" s="19">
        <f t="shared" si="1"/>
        <v>68</v>
      </c>
      <c r="K26" s="16">
        <f t="shared" si="2"/>
        <v>40.8</v>
      </c>
      <c r="L26" s="16">
        <f t="shared" si="3"/>
        <v>71.2</v>
      </c>
      <c r="M26" s="16"/>
      <c r="N26" s="16">
        <v>21</v>
      </c>
      <c r="O26" s="16"/>
    </row>
    <row r="27" spans="1:15" ht="24.75" customHeight="1">
      <c r="A27" s="15">
        <v>23</v>
      </c>
      <c r="B27" s="15" t="s">
        <v>67</v>
      </c>
      <c r="C27" s="15" t="s">
        <v>20</v>
      </c>
      <c r="D27" s="15" t="s">
        <v>68</v>
      </c>
      <c r="E27" s="15" t="s">
        <v>22</v>
      </c>
      <c r="F27" s="15">
        <v>12</v>
      </c>
      <c r="G27" s="15">
        <v>76</v>
      </c>
      <c r="H27" s="16">
        <f t="shared" si="0"/>
        <v>30.400000000000002</v>
      </c>
      <c r="I27" s="18">
        <v>57</v>
      </c>
      <c r="J27" s="19">
        <f t="shared" si="1"/>
        <v>66.8</v>
      </c>
      <c r="K27" s="16">
        <f t="shared" si="2"/>
        <v>40.08</v>
      </c>
      <c r="L27" s="16">
        <f t="shared" si="3"/>
        <v>70.48</v>
      </c>
      <c r="M27" s="16"/>
      <c r="N27" s="16">
        <v>23</v>
      </c>
      <c r="O27" s="16"/>
    </row>
    <row r="28" spans="1:15" ht="24.75" customHeight="1">
      <c r="A28" s="15">
        <v>24</v>
      </c>
      <c r="B28" s="15" t="s">
        <v>69</v>
      </c>
      <c r="C28" s="15" t="s">
        <v>31</v>
      </c>
      <c r="D28" s="15" t="s">
        <v>70</v>
      </c>
      <c r="E28" s="15" t="s">
        <v>22</v>
      </c>
      <c r="F28" s="15">
        <v>12</v>
      </c>
      <c r="G28" s="15">
        <v>66</v>
      </c>
      <c r="H28" s="16">
        <f t="shared" si="0"/>
        <v>26.400000000000002</v>
      </c>
      <c r="I28" s="18">
        <v>73</v>
      </c>
      <c r="J28" s="19">
        <f t="shared" si="1"/>
        <v>73.2</v>
      </c>
      <c r="K28" s="16">
        <f t="shared" si="2"/>
        <v>43.92</v>
      </c>
      <c r="L28" s="16">
        <f t="shared" si="3"/>
        <v>70.32000000000001</v>
      </c>
      <c r="M28" s="16"/>
      <c r="N28" s="16">
        <v>24</v>
      </c>
      <c r="O28" s="16"/>
    </row>
    <row r="29" spans="1:15" ht="24.75" customHeight="1">
      <c r="A29" s="15">
        <v>25</v>
      </c>
      <c r="B29" s="15" t="s">
        <v>71</v>
      </c>
      <c r="C29" s="15" t="s">
        <v>31</v>
      </c>
      <c r="D29" s="15" t="s">
        <v>72</v>
      </c>
      <c r="E29" s="15" t="s">
        <v>22</v>
      </c>
      <c r="F29" s="15">
        <v>12</v>
      </c>
      <c r="G29" s="15">
        <v>66</v>
      </c>
      <c r="H29" s="16">
        <f t="shared" si="0"/>
        <v>26.400000000000002</v>
      </c>
      <c r="I29" s="18">
        <v>72</v>
      </c>
      <c r="J29" s="19">
        <f t="shared" si="1"/>
        <v>72.8</v>
      </c>
      <c r="K29" s="16">
        <f t="shared" si="2"/>
        <v>43.68</v>
      </c>
      <c r="L29" s="16">
        <f t="shared" si="3"/>
        <v>70.08</v>
      </c>
      <c r="M29" s="16"/>
      <c r="N29" s="16">
        <v>25</v>
      </c>
      <c r="O29" s="16"/>
    </row>
    <row r="30" spans="1:15" ht="24.75" customHeight="1">
      <c r="A30" s="15">
        <v>26</v>
      </c>
      <c r="B30" s="15" t="s">
        <v>73</v>
      </c>
      <c r="C30" s="15" t="s">
        <v>20</v>
      </c>
      <c r="D30" s="15" t="s">
        <v>74</v>
      </c>
      <c r="E30" s="15" t="s">
        <v>22</v>
      </c>
      <c r="F30" s="15">
        <v>12</v>
      </c>
      <c r="G30" s="15">
        <v>72</v>
      </c>
      <c r="H30" s="16">
        <f t="shared" si="0"/>
        <v>28.8</v>
      </c>
      <c r="I30" s="18">
        <v>61</v>
      </c>
      <c r="J30" s="19">
        <f t="shared" si="1"/>
        <v>68.4</v>
      </c>
      <c r="K30" s="16">
        <f t="shared" si="2"/>
        <v>41.04</v>
      </c>
      <c r="L30" s="16">
        <f t="shared" si="3"/>
        <v>69.84</v>
      </c>
      <c r="M30" s="16"/>
      <c r="N30" s="16">
        <v>26</v>
      </c>
      <c r="O30" s="16"/>
    </row>
    <row r="31" spans="1:15" ht="24.75" customHeight="1">
      <c r="A31" s="15">
        <v>27</v>
      </c>
      <c r="B31" s="15" t="s">
        <v>75</v>
      </c>
      <c r="C31" s="15" t="s">
        <v>31</v>
      </c>
      <c r="D31" s="15" t="s">
        <v>76</v>
      </c>
      <c r="E31" s="15" t="s">
        <v>22</v>
      </c>
      <c r="F31" s="15">
        <v>12</v>
      </c>
      <c r="G31" s="15">
        <v>70</v>
      </c>
      <c r="H31" s="16">
        <f t="shared" si="0"/>
        <v>28</v>
      </c>
      <c r="I31" s="18">
        <v>64</v>
      </c>
      <c r="J31" s="19">
        <f t="shared" si="1"/>
        <v>69.6</v>
      </c>
      <c r="K31" s="16">
        <f t="shared" si="2"/>
        <v>41.76</v>
      </c>
      <c r="L31" s="16">
        <f t="shared" si="3"/>
        <v>69.75999999999999</v>
      </c>
      <c r="M31" s="16"/>
      <c r="N31" s="16">
        <v>27</v>
      </c>
      <c r="O31" s="16"/>
    </row>
    <row r="32" spans="1:15" ht="24.75" customHeight="1">
      <c r="A32" s="15">
        <v>28</v>
      </c>
      <c r="B32" s="15" t="s">
        <v>77</v>
      </c>
      <c r="C32" s="15" t="s">
        <v>20</v>
      </c>
      <c r="D32" s="15" t="s">
        <v>78</v>
      </c>
      <c r="E32" s="15" t="s">
        <v>22</v>
      </c>
      <c r="F32" s="15">
        <v>12</v>
      </c>
      <c r="G32" s="15">
        <v>71</v>
      </c>
      <c r="H32" s="16">
        <f t="shared" si="0"/>
        <v>28.400000000000002</v>
      </c>
      <c r="I32" s="18">
        <v>60</v>
      </c>
      <c r="J32" s="19">
        <f t="shared" si="1"/>
        <v>68</v>
      </c>
      <c r="K32" s="16">
        <f t="shared" si="2"/>
        <v>40.8</v>
      </c>
      <c r="L32" s="16">
        <f t="shared" si="3"/>
        <v>69.2</v>
      </c>
      <c r="M32" s="16"/>
      <c r="N32" s="16">
        <v>28</v>
      </c>
      <c r="O32" s="16"/>
    </row>
    <row r="33" spans="1:15" ht="24.75" customHeight="1">
      <c r="A33" s="15">
        <v>29</v>
      </c>
      <c r="B33" s="15" t="s">
        <v>79</v>
      </c>
      <c r="C33" s="15" t="s">
        <v>31</v>
      </c>
      <c r="D33" s="15" t="s">
        <v>80</v>
      </c>
      <c r="E33" s="15" t="s">
        <v>22</v>
      </c>
      <c r="F33" s="15">
        <v>12</v>
      </c>
      <c r="G33" s="15">
        <v>66</v>
      </c>
      <c r="H33" s="16">
        <f t="shared" si="0"/>
        <v>26.400000000000002</v>
      </c>
      <c r="I33" s="18">
        <v>68</v>
      </c>
      <c r="J33" s="19">
        <f t="shared" si="1"/>
        <v>71.2</v>
      </c>
      <c r="K33" s="16">
        <f t="shared" si="2"/>
        <v>42.72</v>
      </c>
      <c r="L33" s="16">
        <f t="shared" si="3"/>
        <v>69.12</v>
      </c>
      <c r="M33" s="16"/>
      <c r="N33" s="16">
        <v>29</v>
      </c>
      <c r="O33" s="16"/>
    </row>
    <row r="34" spans="1:15" ht="24.75" customHeight="1">
      <c r="A34" s="15">
        <v>30</v>
      </c>
      <c r="B34" s="15" t="s">
        <v>81</v>
      </c>
      <c r="C34" s="15" t="s">
        <v>31</v>
      </c>
      <c r="D34" s="15" t="s">
        <v>82</v>
      </c>
      <c r="E34" s="15" t="s">
        <v>22</v>
      </c>
      <c r="F34" s="15">
        <v>12</v>
      </c>
      <c r="G34" s="15">
        <v>67</v>
      </c>
      <c r="H34" s="16">
        <f t="shared" si="0"/>
        <v>26.8</v>
      </c>
      <c r="I34" s="18">
        <v>66</v>
      </c>
      <c r="J34" s="19">
        <f t="shared" si="1"/>
        <v>70.4</v>
      </c>
      <c r="K34" s="16">
        <f t="shared" si="2"/>
        <v>42.24</v>
      </c>
      <c r="L34" s="16">
        <f t="shared" si="3"/>
        <v>69.04</v>
      </c>
      <c r="M34" s="16"/>
      <c r="N34" s="16">
        <v>30</v>
      </c>
      <c r="O34" s="16"/>
    </row>
    <row r="35" spans="1:15" ht="24.75" customHeight="1">
      <c r="A35" s="15">
        <v>31</v>
      </c>
      <c r="B35" s="15" t="s">
        <v>83</v>
      </c>
      <c r="C35" s="15" t="s">
        <v>31</v>
      </c>
      <c r="D35" s="15" t="s">
        <v>84</v>
      </c>
      <c r="E35" s="15" t="s">
        <v>22</v>
      </c>
      <c r="F35" s="15">
        <v>12</v>
      </c>
      <c r="G35" s="15">
        <v>67</v>
      </c>
      <c r="H35" s="16">
        <f t="shared" si="0"/>
        <v>26.8</v>
      </c>
      <c r="I35" s="18">
        <v>66</v>
      </c>
      <c r="J35" s="19">
        <f t="shared" si="1"/>
        <v>70.4</v>
      </c>
      <c r="K35" s="16">
        <f t="shared" si="2"/>
        <v>42.24</v>
      </c>
      <c r="L35" s="16">
        <f t="shared" si="3"/>
        <v>69.04</v>
      </c>
      <c r="M35" s="16"/>
      <c r="N35" s="16">
        <v>30</v>
      </c>
      <c r="O35" s="16"/>
    </row>
    <row r="36" spans="1:15" ht="24.75" customHeight="1">
      <c r="A36" s="15">
        <v>32</v>
      </c>
      <c r="B36" s="15" t="s">
        <v>85</v>
      </c>
      <c r="C36" s="15" t="s">
        <v>31</v>
      </c>
      <c r="D36" s="15" t="s">
        <v>86</v>
      </c>
      <c r="E36" s="15" t="s">
        <v>22</v>
      </c>
      <c r="F36" s="15">
        <v>12</v>
      </c>
      <c r="G36" s="15">
        <v>67</v>
      </c>
      <c r="H36" s="16">
        <f t="shared" si="0"/>
        <v>26.8</v>
      </c>
      <c r="I36" s="18">
        <v>65</v>
      </c>
      <c r="J36" s="19">
        <f t="shared" si="1"/>
        <v>70</v>
      </c>
      <c r="K36" s="16">
        <f t="shared" si="2"/>
        <v>42</v>
      </c>
      <c r="L36" s="16">
        <f t="shared" si="3"/>
        <v>68.8</v>
      </c>
      <c r="M36" s="16"/>
      <c r="N36" s="16">
        <v>32</v>
      </c>
      <c r="O36" s="16"/>
    </row>
    <row r="37" spans="1:15" ht="24.75" customHeight="1">
      <c r="A37" s="15">
        <v>33</v>
      </c>
      <c r="B37" s="15" t="s">
        <v>87</v>
      </c>
      <c r="C37" s="15" t="s">
        <v>31</v>
      </c>
      <c r="D37" s="15" t="s">
        <v>88</v>
      </c>
      <c r="E37" s="15" t="s">
        <v>22</v>
      </c>
      <c r="F37" s="15">
        <v>12</v>
      </c>
      <c r="G37" s="15">
        <v>73</v>
      </c>
      <c r="H37" s="16">
        <f t="shared" si="0"/>
        <v>29.200000000000003</v>
      </c>
      <c r="I37" s="18">
        <v>53</v>
      </c>
      <c r="J37" s="19">
        <f t="shared" si="1"/>
        <v>65.2</v>
      </c>
      <c r="K37" s="16">
        <f t="shared" si="2"/>
        <v>39.12</v>
      </c>
      <c r="L37" s="16">
        <f t="shared" si="3"/>
        <v>68.32</v>
      </c>
      <c r="M37" s="16"/>
      <c r="N37" s="16">
        <v>33</v>
      </c>
      <c r="O37" s="16"/>
    </row>
    <row r="38" spans="1:15" ht="24.75" customHeight="1">
      <c r="A38" s="15">
        <v>34</v>
      </c>
      <c r="B38" s="15" t="s">
        <v>89</v>
      </c>
      <c r="C38" s="15" t="s">
        <v>20</v>
      </c>
      <c r="D38" s="15" t="s">
        <v>90</v>
      </c>
      <c r="E38" s="15" t="s">
        <v>22</v>
      </c>
      <c r="F38" s="15">
        <v>12</v>
      </c>
      <c r="G38" s="15">
        <v>71</v>
      </c>
      <c r="H38" s="16">
        <f t="shared" si="0"/>
        <v>28.400000000000002</v>
      </c>
      <c r="I38" s="18">
        <v>56</v>
      </c>
      <c r="J38" s="19">
        <f t="shared" si="1"/>
        <v>66.4</v>
      </c>
      <c r="K38" s="16">
        <f t="shared" si="2"/>
        <v>39.84</v>
      </c>
      <c r="L38" s="16">
        <f t="shared" si="3"/>
        <v>68.24000000000001</v>
      </c>
      <c r="M38" s="16"/>
      <c r="N38" s="16">
        <v>34</v>
      </c>
      <c r="O38" s="16"/>
    </row>
    <row r="39" spans="1:15" ht="24.75" customHeight="1">
      <c r="A39" s="15">
        <v>35</v>
      </c>
      <c r="B39" s="15" t="s">
        <v>91</v>
      </c>
      <c r="C39" s="15" t="s">
        <v>31</v>
      </c>
      <c r="D39" s="15" t="s">
        <v>92</v>
      </c>
      <c r="E39" s="15" t="s">
        <v>22</v>
      </c>
      <c r="F39" s="15">
        <v>12</v>
      </c>
      <c r="G39" s="15">
        <v>66</v>
      </c>
      <c r="H39" s="16">
        <f t="shared" si="0"/>
        <v>26.400000000000002</v>
      </c>
      <c r="I39" s="18">
        <v>58</v>
      </c>
      <c r="J39" s="19">
        <f t="shared" si="1"/>
        <v>67.2</v>
      </c>
      <c r="K39" s="16">
        <f t="shared" si="2"/>
        <v>40.32</v>
      </c>
      <c r="L39" s="16">
        <f t="shared" si="3"/>
        <v>66.72</v>
      </c>
      <c r="M39" s="16"/>
      <c r="N39" s="16">
        <v>35</v>
      </c>
      <c r="O39" s="16"/>
    </row>
    <row r="40" spans="1:15" ht="24.75" customHeight="1">
      <c r="A40" s="15">
        <v>36</v>
      </c>
      <c r="B40" s="15" t="s">
        <v>93</v>
      </c>
      <c r="C40" s="15" t="s">
        <v>20</v>
      </c>
      <c r="D40" s="15" t="s">
        <v>94</v>
      </c>
      <c r="E40" s="15" t="s">
        <v>22</v>
      </c>
      <c r="F40" s="15">
        <v>12</v>
      </c>
      <c r="G40" s="15">
        <v>69</v>
      </c>
      <c r="H40" s="16">
        <f t="shared" si="0"/>
        <v>27.6</v>
      </c>
      <c r="I40" s="18">
        <v>49</v>
      </c>
      <c r="J40" s="19">
        <f t="shared" si="1"/>
        <v>63.6</v>
      </c>
      <c r="K40" s="16">
        <f t="shared" si="2"/>
        <v>38.16</v>
      </c>
      <c r="L40" s="16">
        <f t="shared" si="3"/>
        <v>65.75999999999999</v>
      </c>
      <c r="M40" s="16"/>
      <c r="N40" s="16">
        <v>36</v>
      </c>
      <c r="O40" s="16"/>
    </row>
    <row r="41" spans="1:15" ht="24.75" customHeight="1">
      <c r="A41" s="15">
        <v>37</v>
      </c>
      <c r="B41" s="15" t="s">
        <v>95</v>
      </c>
      <c r="C41" s="15" t="s">
        <v>31</v>
      </c>
      <c r="D41" s="15" t="s">
        <v>96</v>
      </c>
      <c r="E41" s="15" t="s">
        <v>22</v>
      </c>
      <c r="F41" s="15">
        <v>12</v>
      </c>
      <c r="G41" s="15">
        <v>66</v>
      </c>
      <c r="H41" s="16">
        <f t="shared" si="0"/>
        <v>26.400000000000002</v>
      </c>
      <c r="I41" s="18">
        <v>49</v>
      </c>
      <c r="J41" s="19">
        <f t="shared" si="1"/>
        <v>63.6</v>
      </c>
      <c r="K41" s="16">
        <f t="shared" si="2"/>
        <v>38.16</v>
      </c>
      <c r="L41" s="16">
        <f t="shared" si="3"/>
        <v>64.56</v>
      </c>
      <c r="M41" s="16"/>
      <c r="N41" s="16">
        <v>37</v>
      </c>
      <c r="O41" s="16"/>
    </row>
    <row r="42" spans="1:15" ht="24.75" customHeight="1">
      <c r="A42" s="15">
        <v>38</v>
      </c>
      <c r="B42" s="15" t="s">
        <v>97</v>
      </c>
      <c r="C42" s="15" t="s">
        <v>31</v>
      </c>
      <c r="D42" s="15" t="s">
        <v>98</v>
      </c>
      <c r="E42" s="15" t="s">
        <v>22</v>
      </c>
      <c r="F42" s="15">
        <v>12</v>
      </c>
      <c r="G42" s="15">
        <v>71</v>
      </c>
      <c r="H42" s="16">
        <f t="shared" si="0"/>
        <v>28.400000000000002</v>
      </c>
      <c r="I42" s="19">
        <v>0</v>
      </c>
      <c r="J42" s="19">
        <f t="shared" si="1"/>
        <v>0</v>
      </c>
      <c r="K42" s="16">
        <f t="shared" si="2"/>
        <v>0</v>
      </c>
      <c r="L42" s="16">
        <f t="shared" si="3"/>
        <v>28.400000000000002</v>
      </c>
      <c r="M42" s="16"/>
      <c r="N42" s="16">
        <v>38</v>
      </c>
      <c r="O42" s="16" t="s">
        <v>99</v>
      </c>
    </row>
    <row r="43" spans="1:15" ht="24.75" customHeight="1">
      <c r="A43" s="15">
        <v>39</v>
      </c>
      <c r="B43" s="15" t="s">
        <v>100</v>
      </c>
      <c r="C43" s="15" t="s">
        <v>20</v>
      </c>
      <c r="D43" s="15" t="s">
        <v>101</v>
      </c>
      <c r="E43" s="15" t="s">
        <v>22</v>
      </c>
      <c r="F43" s="15">
        <v>12</v>
      </c>
      <c r="G43" s="15">
        <v>70</v>
      </c>
      <c r="H43" s="16">
        <f t="shared" si="0"/>
        <v>28</v>
      </c>
      <c r="I43" s="18">
        <v>39</v>
      </c>
      <c r="J43" s="19">
        <f t="shared" si="1"/>
        <v>0</v>
      </c>
      <c r="K43" s="16">
        <f t="shared" si="2"/>
        <v>0</v>
      </c>
      <c r="L43" s="16">
        <f t="shared" si="3"/>
        <v>28</v>
      </c>
      <c r="M43" s="16"/>
      <c r="N43" s="16">
        <v>39</v>
      </c>
      <c r="O43" s="16"/>
    </row>
    <row r="44" spans="1:15" ht="24.75" customHeight="1">
      <c r="A44" s="15">
        <v>40</v>
      </c>
      <c r="B44" s="15" t="s">
        <v>102</v>
      </c>
      <c r="C44" s="15" t="s">
        <v>31</v>
      </c>
      <c r="D44" s="15" t="s">
        <v>103</v>
      </c>
      <c r="E44" s="15" t="s">
        <v>22</v>
      </c>
      <c r="F44" s="15">
        <v>12</v>
      </c>
      <c r="G44" s="15">
        <v>69</v>
      </c>
      <c r="H44" s="16">
        <f t="shared" si="0"/>
        <v>27.6</v>
      </c>
      <c r="I44" s="19">
        <v>0</v>
      </c>
      <c r="J44" s="19">
        <f t="shared" si="1"/>
        <v>0</v>
      </c>
      <c r="K44" s="16">
        <f t="shared" si="2"/>
        <v>0</v>
      </c>
      <c r="L44" s="16">
        <f t="shared" si="3"/>
        <v>27.6</v>
      </c>
      <c r="M44" s="16"/>
      <c r="N44" s="16">
        <v>40</v>
      </c>
      <c r="O44" s="16" t="s">
        <v>99</v>
      </c>
    </row>
    <row r="45" spans="1:15" ht="24.75" customHeight="1">
      <c r="A45" s="15">
        <v>41</v>
      </c>
      <c r="B45" s="15" t="s">
        <v>104</v>
      </c>
      <c r="C45" s="15" t="s">
        <v>31</v>
      </c>
      <c r="D45" s="15" t="s">
        <v>105</v>
      </c>
      <c r="E45" s="15" t="s">
        <v>22</v>
      </c>
      <c r="F45" s="15">
        <v>12</v>
      </c>
      <c r="G45" s="15">
        <v>69</v>
      </c>
      <c r="H45" s="16">
        <f t="shared" si="0"/>
        <v>27.6</v>
      </c>
      <c r="I45" s="19">
        <v>0</v>
      </c>
      <c r="J45" s="19">
        <f t="shared" si="1"/>
        <v>0</v>
      </c>
      <c r="K45" s="16">
        <f t="shared" si="2"/>
        <v>0</v>
      </c>
      <c r="L45" s="16">
        <f t="shared" si="3"/>
        <v>27.6</v>
      </c>
      <c r="M45" s="16"/>
      <c r="N45" s="16">
        <v>40</v>
      </c>
      <c r="O45" s="16" t="s">
        <v>99</v>
      </c>
    </row>
  </sheetData>
  <sheetProtection/>
  <mergeCells count="14">
    <mergeCell ref="A1:O1"/>
    <mergeCell ref="A2:O2"/>
    <mergeCell ref="G3:H3"/>
    <mergeCell ref="I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rintOptions/>
  <pageMargins left="0.7086614173228347" right="0.7086614173228347" top="0.31496062992125984" bottom="0.35433070866141736" header="0.1968503937007874" footer="0.2362204724409449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ASUA</cp:lastModifiedBy>
  <cp:lastPrinted>2023-07-24T01:33:43Z</cp:lastPrinted>
  <dcterms:created xsi:type="dcterms:W3CDTF">2020-08-13T04:16:00Z</dcterms:created>
  <dcterms:modified xsi:type="dcterms:W3CDTF">2023-07-24T03:31:21Z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18716F7B80F04D2B9B2AEDEFE0446E45_13</vt:lpwstr>
  </property>
</Properties>
</file>