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20" windowHeight="82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<sst xmlns="http://schemas.openxmlformats.org/spreadsheetml/2006/main" count="48" uniqueCount="33">
  <si>
    <t>附件1：</t>
  </si>
  <si>
    <t>2023年中央民族大学附属中学三亚学校赴高校面向2023年应届毕业生公开招聘教师第一批资格复审合格并入围体检人员名单</t>
  </si>
  <si>
    <t>序号</t>
  </si>
  <si>
    <t>考点</t>
  </si>
  <si>
    <t>报考岗位</t>
  </si>
  <si>
    <t>姓名</t>
  </si>
  <si>
    <t>笔试准考证号</t>
  </si>
  <si>
    <t>综合成绩</t>
  </si>
  <si>
    <t>资格复审结果</t>
  </si>
  <si>
    <t>备注</t>
  </si>
  <si>
    <t>长春考点</t>
  </si>
  <si>
    <t>中学语文教师</t>
  </si>
  <si>
    <t>202305110105</t>
  </si>
  <si>
    <t>合格</t>
  </si>
  <si>
    <t>202305110106</t>
  </si>
  <si>
    <t>中学数学教师（硕士）</t>
  </si>
  <si>
    <t>202305110107</t>
  </si>
  <si>
    <t>中学数学教师（本科）</t>
  </si>
  <si>
    <t>202305110109</t>
  </si>
  <si>
    <t>中学物理教师（硕士）</t>
  </si>
  <si>
    <t>202305110117</t>
  </si>
  <si>
    <t>中学化学教师</t>
  </si>
  <si>
    <t>202305110122</t>
  </si>
  <si>
    <t>中学历史教师</t>
  </si>
  <si>
    <t>202305110129</t>
  </si>
  <si>
    <t>南昌市考点</t>
  </si>
  <si>
    <t>中学英语教师</t>
  </si>
  <si>
    <t>喻芸</t>
  </si>
  <si>
    <t>202305180101</t>
  </si>
  <si>
    <t>新乡市考点</t>
  </si>
  <si>
    <t>中学生物教师</t>
  </si>
  <si>
    <t>徐洁莹</t>
  </si>
  <si>
    <t>202305240103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</si>
</sst>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1"/>
      <name val="宋体"/>
      <family val="0"/>
    </font>
    <font>
      <sz val="12"/>
      <name val="黑体"/>
      <family val="3"/>
    </font>
    <font>
      <sz val="14"/>
      <name val="方正小标宋_GBK"/>
      <family val="0"/>
    </font>
    <font>
      <sz val="11"/>
      <color indexed="8"/>
      <name val="宋体"/>
      <family val="0"/>
    </font>
    <font>
      <sz val="11"/>
      <color indexed="9"/>
      <name val="宋体"/>
      <family val="0"/>
    </font>
    <font>
      <b/>
      <sz val="18"/>
      <color indexed="54"/>
      <name val="宋体"/>
      <family val="0"/>
    </font>
    <font>
      <b/>
      <sz val="11"/>
      <color indexed="8"/>
      <name val="宋体"/>
      <family val="0"/>
    </font>
    <font>
      <b/>
      <sz val="11"/>
      <color indexed="63"/>
      <name val="宋体"/>
      <family val="0"/>
    </font>
    <font>
      <b/>
      <sz val="11"/>
      <color indexed="54"/>
      <name val="宋体"/>
      <family val="0"/>
    </font>
    <font>
      <sz val="11"/>
      <color indexed="19"/>
      <name val="宋体"/>
      <family val="0"/>
    </font>
    <font>
      <u val="single"/>
      <sz val="11"/>
      <color indexed="20"/>
      <name val="宋体"/>
      <family val="0"/>
    </font>
    <font>
      <u val="single"/>
      <sz val="11"/>
      <color indexed="12"/>
      <name val="宋体"/>
      <family val="0"/>
    </font>
    <font>
      <sz val="11"/>
      <color indexed="16"/>
      <name val="宋体"/>
      <family val="0"/>
    </font>
    <font>
      <b/>
      <sz val="13"/>
      <color indexed="54"/>
      <name val="宋体"/>
      <family val="0"/>
    </font>
    <font>
      <b/>
      <sz val="11"/>
      <color indexed="9"/>
      <name val="宋体"/>
      <family val="0"/>
    </font>
    <font>
      <sz val="11"/>
      <color indexed="10"/>
      <name val="宋体"/>
      <family val="0"/>
    </font>
    <font>
      <sz val="11"/>
      <color indexed="17"/>
      <name val="宋体"/>
      <family val="0"/>
    </font>
    <font>
      <b/>
      <sz val="11"/>
      <color indexed="53"/>
      <name val="宋体"/>
      <family val="0"/>
    </font>
    <font>
      <sz val="11"/>
      <color indexed="53"/>
      <name val="宋体"/>
      <family val="0"/>
    </font>
    <font>
      <i/>
      <sz val="11"/>
      <color indexed="23"/>
      <name val="宋体"/>
      <family val="0"/>
    </font>
    <font>
      <sz val="11"/>
      <color indexed="62"/>
      <name val="宋体"/>
      <family val="0"/>
    </font>
    <font>
      <b/>
      <sz val="15"/>
      <color indexed="54"/>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indexed="8"/>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color theme="1"/>
      <name val="宋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4" fillId="3" borderId="0" applyNumberFormat="0" applyBorder="0" applyAlignment="0" applyProtection="0"/>
    <xf numFmtId="0" fontId="25" fillId="4" borderId="1" applyNumberFormat="0" applyAlignment="0" applyProtection="0"/>
    <xf numFmtId="0" fontId="26" fillId="5" borderId="2" applyNumberFormat="0" applyAlignment="0" applyProtection="0"/>
    <xf numFmtId="0" fontId="27" fillId="6" borderId="0" applyNumberFormat="0" applyBorder="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0" borderId="3" applyNumberFormat="0" applyFill="0" applyAlignment="0" applyProtection="0"/>
    <xf numFmtId="0" fontId="24" fillId="7" borderId="0" applyNumberFormat="0" applyBorder="0" applyAlignment="0" applyProtection="0"/>
    <xf numFmtId="41" fontId="0" fillId="0" borderId="0" applyFont="0" applyFill="0" applyBorder="0" applyAlignment="0" applyProtection="0"/>
    <xf numFmtId="0" fontId="24" fillId="8" borderId="0" applyNumberFormat="0" applyBorder="0" applyAlignment="0" applyProtection="0"/>
    <xf numFmtId="0" fontId="31" fillId="0" borderId="0" applyNumberFormat="0" applyFill="0" applyBorder="0" applyAlignment="0" applyProtection="0"/>
    <xf numFmtId="0" fontId="23" fillId="9" borderId="0" applyNumberFormat="0" applyBorder="0" applyAlignment="0" applyProtection="0"/>
    <xf numFmtId="0" fontId="32" fillId="0" borderId="4" applyNumberFormat="0" applyFill="0" applyAlignment="0" applyProtection="0"/>
    <xf numFmtId="0" fontId="33" fillId="0" borderId="5" applyNumberFormat="0" applyFill="0" applyAlignment="0" applyProtection="0"/>
    <xf numFmtId="0" fontId="24" fillId="10"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43"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24" fillId="13" borderId="0" applyNumberFormat="0" applyBorder="0" applyAlignment="0" applyProtection="0"/>
    <xf numFmtId="0" fontId="36" fillId="0" borderId="6" applyNumberFormat="0" applyFill="0" applyAlignment="0" applyProtection="0"/>
    <xf numFmtId="0" fontId="32" fillId="0" borderId="0" applyNumberFormat="0" applyFill="0" applyBorder="0" applyAlignment="0" applyProtection="0"/>
    <xf numFmtId="0" fontId="24" fillId="14" borderId="0" applyNumberFormat="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24" fillId="15" borderId="0" applyNumberFormat="0" applyBorder="0" applyAlignment="0" applyProtection="0"/>
    <xf numFmtId="0" fontId="38" fillId="16" borderId="7" applyNumberFormat="0" applyFont="0" applyAlignment="0" applyProtection="0"/>
    <xf numFmtId="0" fontId="23" fillId="17" borderId="0" applyNumberFormat="0" applyBorder="0" applyAlignment="0" applyProtection="0"/>
    <xf numFmtId="0" fontId="39" fillId="18" borderId="0" applyNumberFormat="0" applyBorder="0" applyAlignment="0" applyProtection="0"/>
    <xf numFmtId="0" fontId="24" fillId="19" borderId="0" applyNumberFormat="0" applyBorder="0" applyAlignment="0" applyProtection="0"/>
    <xf numFmtId="0" fontId="40" fillId="20" borderId="0" applyNumberFormat="0" applyBorder="0" applyAlignment="0" applyProtection="0"/>
    <xf numFmtId="0" fontId="41" fillId="4" borderId="8" applyNumberFormat="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9" fontId="0" fillId="0" borderId="0" applyFont="0" applyFill="0" applyBorder="0" applyAlignment="0" applyProtection="0"/>
    <xf numFmtId="0" fontId="23" fillId="26" borderId="0" applyNumberFormat="0" applyBorder="0" applyAlignment="0" applyProtection="0"/>
    <xf numFmtId="44" fontId="0" fillId="0" borderId="0" applyFont="0" applyFill="0" applyBorder="0" applyAlignment="0" applyProtection="0"/>
    <xf numFmtId="0" fontId="23" fillId="27" borderId="0" applyNumberFormat="0" applyBorder="0" applyAlignment="0" applyProtection="0"/>
    <xf numFmtId="0" fontId="24" fillId="28" borderId="0" applyNumberFormat="0" applyBorder="0" applyAlignment="0" applyProtection="0"/>
    <xf numFmtId="0" fontId="42" fillId="29" borderId="8" applyNumberFormat="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13">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center" vertical="center" wrapText="1"/>
    </xf>
    <xf numFmtId="0" fontId="2" fillId="0" borderId="9" xfId="0" applyFont="1" applyBorder="1" applyAlignment="1">
      <alignment horizontal="center" vertical="center"/>
    </xf>
    <xf numFmtId="0" fontId="0" fillId="0" borderId="9" xfId="0" applyBorder="1" applyAlignment="1">
      <alignment horizontal="center" vertical="center"/>
    </xf>
    <xf numFmtId="0" fontId="43" fillId="0" borderId="9" xfId="0" applyFont="1" applyFill="1" applyBorder="1" applyAlignment="1">
      <alignment horizontal="center" vertical="center"/>
    </xf>
    <xf numFmtId="0" fontId="43" fillId="0" borderId="9" xfId="0" applyNumberFormat="1" applyFont="1" applyFill="1" applyBorder="1" applyAlignment="1">
      <alignment horizontal="center" vertical="center"/>
    </xf>
    <xf numFmtId="176" fontId="0" fillId="0" borderId="9" xfId="0" applyNumberFormat="1" applyBorder="1" applyAlignment="1">
      <alignment horizontal="center" vertical="center"/>
    </xf>
    <xf numFmtId="0" fontId="4" fillId="0" borderId="9" xfId="0" applyNumberFormat="1" applyFont="1" applyFill="1" applyBorder="1" applyAlignment="1" quotePrefix="1">
      <alignment horizontal="center" vertical="center"/>
    </xf>
    <xf numFmtId="0" fontId="4" fillId="0" borderId="9" xfId="0" applyFont="1" applyFill="1" applyBorder="1" applyAlignment="1" quotePrefix="1">
      <alignment horizontal="center" vertical="center"/>
    </xf>
  </cellXfs>
  <cellStyles count="49">
    <cellStyle name="Normal" xfId="0"/>
    <cellStyle name="60% - 强调文字颜色 6" xfId="15"/>
    <cellStyle name="20% - 强调文字颜色 6" xfId="16"/>
    <cellStyle name="输出" xfId="17"/>
    <cellStyle name="检查单元格" xfId="18"/>
    <cellStyle name="差" xfId="19"/>
    <cellStyle name="标题 1" xfId="20"/>
    <cellStyle name="解释性文本" xfId="21"/>
    <cellStyle name="标题 2" xfId="22"/>
    <cellStyle name="40% - 强调文字颜色 5" xfId="23"/>
    <cellStyle name="Comma [0]" xfId="24"/>
    <cellStyle name="40% - 强调文字颜色 6" xfId="25"/>
    <cellStyle name="Hyperlink" xfId="26"/>
    <cellStyle name="强调文字颜色 5" xfId="27"/>
    <cellStyle name="标题 3" xfId="28"/>
    <cellStyle name="汇总" xfId="29"/>
    <cellStyle name="20% - 强调文字颜色 1" xfId="30"/>
    <cellStyle name="40% - 强调文字颜色 1" xfId="31"/>
    <cellStyle name="强调文字颜色 6" xfId="32"/>
    <cellStyle name="Comma" xfId="33"/>
    <cellStyle name="标题" xfId="34"/>
    <cellStyle name="Followed Hyperlink" xfId="35"/>
    <cellStyle name="40% - 强调文字颜色 4" xfId="36"/>
    <cellStyle name="链接单元格" xfId="37"/>
    <cellStyle name="标题 4" xfId="38"/>
    <cellStyle name="20% - 强调文字颜色 2" xfId="39"/>
    <cellStyle name="Currency [0]" xfId="40"/>
    <cellStyle name="警告文本" xfId="41"/>
    <cellStyle name="40% - 强调文字颜色 2" xfId="42"/>
    <cellStyle name="注释" xfId="43"/>
    <cellStyle name="60% - 强调文字颜色 3" xfId="44"/>
    <cellStyle name="好" xfId="45"/>
    <cellStyle name="20% - 强调文字颜色 5" xfId="46"/>
    <cellStyle name="适中" xfId="47"/>
    <cellStyle name="计算" xfId="48"/>
    <cellStyle name="强调文字颜色 1" xfId="49"/>
    <cellStyle name="60% - 强调文字颜色 4" xfId="50"/>
    <cellStyle name="60% - 强调文字颜色 1" xfId="51"/>
    <cellStyle name="强调文字颜色 2" xfId="52"/>
    <cellStyle name="60% - 强调文字颜色 5" xfId="53"/>
    <cellStyle name="Percent" xfId="54"/>
    <cellStyle name="60% - 强调文字颜色 2" xfId="55"/>
    <cellStyle name="Currency" xfId="56"/>
    <cellStyle name="强调文字颜色 3" xfId="57"/>
    <cellStyle name="20% - 强调文字颜色 3" xfId="58"/>
    <cellStyle name="输入" xfId="59"/>
    <cellStyle name="40% - 强调文字颜色 3" xfId="60"/>
    <cellStyle name="强调文字颜色 4" xfId="61"/>
    <cellStyle name="20% - 强调文字颜色 4"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2"/>
  <sheetViews>
    <sheetView tabSelected="1" zoomScaleSheetLayoutView="100" workbookViewId="0" topLeftCell="A1">
      <selection activeCell="C15" sqref="C15"/>
    </sheetView>
  </sheetViews>
  <sheetFormatPr defaultColWidth="9.00390625" defaultRowHeight="14.25"/>
  <cols>
    <col min="1" max="1" width="12.125" style="1" customWidth="1"/>
    <col min="2" max="2" width="19.375" style="1" customWidth="1"/>
    <col min="3" max="3" width="29.125" style="1" customWidth="1"/>
    <col min="4" max="4" width="16.625" style="1" customWidth="1"/>
    <col min="5" max="5" width="22.375" style="1" customWidth="1"/>
    <col min="6" max="6" width="14.875" style="1" customWidth="1"/>
    <col min="7" max="7" width="14.625" style="1" customWidth="1"/>
    <col min="8" max="8" width="11.125" style="1" customWidth="1"/>
  </cols>
  <sheetData>
    <row r="1" spans="1:4" ht="30.75" customHeight="1">
      <c r="A1" s="2" t="s">
        <v>0</v>
      </c>
      <c r="B1" s="3"/>
      <c r="C1" s="3"/>
      <c r="D1" s="3"/>
    </row>
    <row r="2" spans="1:8" ht="39" customHeight="1">
      <c r="A2" s="4" t="s">
        <v>1</v>
      </c>
      <c r="B2" s="5"/>
      <c r="C2" s="5"/>
      <c r="D2" s="5"/>
      <c r="E2" s="5"/>
      <c r="F2" s="5"/>
      <c r="G2" s="5"/>
      <c r="H2" s="5"/>
    </row>
    <row r="3" spans="1:8" ht="27.75" customHeight="1">
      <c r="A3" s="6" t="s">
        <v>2</v>
      </c>
      <c r="B3" s="6" t="s">
        <v>3</v>
      </c>
      <c r="C3" s="6" t="s">
        <v>4</v>
      </c>
      <c r="D3" s="6" t="s">
        <v>5</v>
      </c>
      <c r="E3" s="6" t="s">
        <v>6</v>
      </c>
      <c r="F3" s="6" t="s">
        <v>7</v>
      </c>
      <c r="G3" s="6" t="s">
        <v>8</v>
      </c>
      <c r="H3" s="6" t="s">
        <v>9</v>
      </c>
    </row>
    <row r="4" spans="1:8" ht="27.75" customHeight="1">
      <c r="A4" s="7">
        <v>1</v>
      </c>
      <c r="B4" s="8" t="s">
        <v>10</v>
      </c>
      <c r="C4" s="8" t="s">
        <v>11</v>
      </c>
      <c r="D4" s="8" t="str">
        <f>"刘卓"</f>
        <v>刘卓</v>
      </c>
      <c r="E4" s="11" t="s">
        <v>12</v>
      </c>
      <c r="F4" s="10">
        <v>71.80199999999999</v>
      </c>
      <c r="G4" s="7" t="s">
        <v>13</v>
      </c>
      <c r="H4" s="7"/>
    </row>
    <row r="5" spans="1:8" ht="27.75" customHeight="1">
      <c r="A5" s="7">
        <v>2</v>
      </c>
      <c r="B5" s="8" t="s">
        <v>10</v>
      </c>
      <c r="C5" s="8" t="s">
        <v>11</v>
      </c>
      <c r="D5" s="8" t="str">
        <f>"张萌"</f>
        <v>张萌</v>
      </c>
      <c r="E5" s="11" t="s">
        <v>14</v>
      </c>
      <c r="F5" s="10">
        <v>77.398</v>
      </c>
      <c r="G5" s="7" t="s">
        <v>13</v>
      </c>
      <c r="H5" s="7"/>
    </row>
    <row r="6" spans="1:8" ht="27.75" customHeight="1">
      <c r="A6" s="7">
        <v>3</v>
      </c>
      <c r="B6" s="8" t="s">
        <v>10</v>
      </c>
      <c r="C6" s="8" t="s">
        <v>15</v>
      </c>
      <c r="D6" s="8" t="str">
        <f>"刁婕"</f>
        <v>刁婕</v>
      </c>
      <c r="E6" s="11" t="s">
        <v>16</v>
      </c>
      <c r="F6" s="10">
        <v>77.00200000000001</v>
      </c>
      <c r="G6" s="7" t="s">
        <v>13</v>
      </c>
      <c r="H6" s="7"/>
    </row>
    <row r="7" spans="1:8" ht="27.75" customHeight="1">
      <c r="A7" s="7">
        <v>4</v>
      </c>
      <c r="B7" s="8" t="s">
        <v>10</v>
      </c>
      <c r="C7" s="8" t="s">
        <v>17</v>
      </c>
      <c r="D7" s="8" t="str">
        <f>"王特"</f>
        <v>王特</v>
      </c>
      <c r="E7" s="11" t="s">
        <v>18</v>
      </c>
      <c r="F7" s="10">
        <v>81.602</v>
      </c>
      <c r="G7" s="7" t="s">
        <v>13</v>
      </c>
      <c r="H7" s="7"/>
    </row>
    <row r="8" spans="1:8" ht="27.75" customHeight="1">
      <c r="A8" s="7">
        <v>5</v>
      </c>
      <c r="B8" s="8" t="s">
        <v>10</v>
      </c>
      <c r="C8" s="8" t="s">
        <v>19</v>
      </c>
      <c r="D8" s="8" t="str">
        <f>"闫冰"</f>
        <v>闫冰</v>
      </c>
      <c r="E8" s="11" t="s">
        <v>20</v>
      </c>
      <c r="F8" s="10">
        <v>80.4</v>
      </c>
      <c r="G8" s="7" t="s">
        <v>13</v>
      </c>
      <c r="H8" s="7"/>
    </row>
    <row r="9" spans="1:8" ht="27.75" customHeight="1">
      <c r="A9" s="7">
        <v>6</v>
      </c>
      <c r="B9" s="8" t="s">
        <v>10</v>
      </c>
      <c r="C9" s="8" t="s">
        <v>21</v>
      </c>
      <c r="D9" s="8" t="str">
        <f>"吴琼"</f>
        <v>吴琼</v>
      </c>
      <c r="E9" s="11" t="s">
        <v>22</v>
      </c>
      <c r="F9" s="10">
        <v>75.99799999999999</v>
      </c>
      <c r="G9" s="7" t="s">
        <v>13</v>
      </c>
      <c r="H9" s="7"/>
    </row>
    <row r="10" spans="1:8" ht="27.75" customHeight="1">
      <c r="A10" s="7">
        <v>7</v>
      </c>
      <c r="B10" s="8" t="s">
        <v>10</v>
      </c>
      <c r="C10" s="8" t="s">
        <v>23</v>
      </c>
      <c r="D10" s="8" t="str">
        <f>"王桐"</f>
        <v>王桐</v>
      </c>
      <c r="E10" s="11" t="s">
        <v>24</v>
      </c>
      <c r="F10" s="10">
        <v>75.402</v>
      </c>
      <c r="G10" s="7" t="s">
        <v>13</v>
      </c>
      <c r="H10" s="7"/>
    </row>
    <row r="11" spans="1:8" ht="27.75" customHeight="1">
      <c r="A11" s="7">
        <v>8</v>
      </c>
      <c r="B11" s="9" t="s">
        <v>25</v>
      </c>
      <c r="C11" s="9" t="s">
        <v>26</v>
      </c>
      <c r="D11" s="9" t="s">
        <v>27</v>
      </c>
      <c r="E11" s="11" t="s">
        <v>28</v>
      </c>
      <c r="F11" s="10">
        <v>75.598</v>
      </c>
      <c r="G11" s="7" t="s">
        <v>13</v>
      </c>
      <c r="H11" s="7"/>
    </row>
    <row r="12" spans="1:8" ht="27.75" customHeight="1">
      <c r="A12" s="7">
        <v>9</v>
      </c>
      <c r="B12" s="8" t="s">
        <v>29</v>
      </c>
      <c r="C12" s="8" t="s">
        <v>30</v>
      </c>
      <c r="D12" s="8" t="s">
        <v>31</v>
      </c>
      <c r="E12" s="12" t="s">
        <v>32</v>
      </c>
      <c r="F12" s="10">
        <v>77.598</v>
      </c>
      <c r="G12" s="7" t="s">
        <v>13</v>
      </c>
      <c r="H12" s="7"/>
    </row>
  </sheetData>
  <sheetProtection/>
  <mergeCells count="2">
    <mergeCell ref="A1:D1"/>
    <mergeCell ref="A2:H2"/>
  </mergeCells>
  <conditionalFormatting sqref="D11">
    <cfRule type="expression" priority="3" dxfId="0" stopIfTrue="1">
      <formula>AND(COUNTIF($D$11,D11)&gt;1,NOT(ISBLANK(D11)))</formula>
    </cfRule>
  </conditionalFormatting>
  <conditionalFormatting sqref="D4:D10">
    <cfRule type="expression" priority="4" dxfId="0" stopIfTrue="1">
      <formula>AND(COUNTIF($D$4:$D$10,D4)&gt;1,NOT(ISBLANK(D4)))</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2023-07-25T15:32:36Z</dcterms:created>
  <dcterms:modified xsi:type="dcterms:W3CDTF">2023-07-24T16:22:24Z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2052-11.8.2.9864</vt:lpwstr>
  </property>
  <property fmtid="{D5CDD505-2E9C-101B-9397-08002B2CF9AE}" pid="3" name="퀀_generated_2.-2147483648">
    <vt:i4>2052</vt:i4>
  </property>
</Properties>
</file>