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附件3：五指山市2023年上半年公开招聘事业单位工作人员面试成绩及综合成绩公告（5号）\"/>
    </mc:Choice>
  </mc:AlternateContent>
  <xr:revisionPtr revIDLastSave="0" documentId="13_ncr:1_{8942D27E-B24C-47CC-919F-56960CEC4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Sheet1!$A$2:$L$123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G57" i="1"/>
  <c r="I59" i="1"/>
  <c r="G59" i="1"/>
  <c r="I58" i="1"/>
  <c r="G58" i="1"/>
  <c r="I54" i="1"/>
  <c r="G54" i="1"/>
  <c r="I55" i="1"/>
  <c r="G55" i="1"/>
  <c r="I56" i="1"/>
  <c r="G56" i="1"/>
  <c r="I52" i="1"/>
  <c r="G52" i="1"/>
  <c r="I53" i="1"/>
  <c r="G53" i="1"/>
  <c r="I50" i="1"/>
  <c r="G50" i="1"/>
  <c r="I51" i="1"/>
  <c r="G51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8" i="1"/>
  <c r="G28" i="1"/>
  <c r="I29" i="1"/>
  <c r="G29" i="1"/>
  <c r="I27" i="1"/>
  <c r="G27" i="1"/>
  <c r="I26" i="1"/>
  <c r="G26" i="1"/>
  <c r="I25" i="1"/>
  <c r="G25" i="1"/>
  <c r="I24" i="1"/>
  <c r="G24" i="1"/>
  <c r="I22" i="1"/>
  <c r="G22" i="1"/>
  <c r="G23" i="1"/>
  <c r="J23" i="1" s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7" i="1"/>
  <c r="J7" i="1" s="1"/>
  <c r="G6" i="1"/>
  <c r="J6" i="1" s="1"/>
  <c r="I5" i="1"/>
  <c r="G5" i="1"/>
  <c r="I4" i="1"/>
  <c r="G4" i="1"/>
  <c r="I3" i="1"/>
  <c r="G3" i="1"/>
  <c r="J48" i="1" l="1"/>
  <c r="J12" i="1"/>
  <c r="J26" i="1"/>
  <c r="J42" i="1"/>
  <c r="J46" i="1"/>
  <c r="J56" i="1"/>
  <c r="J59" i="1"/>
  <c r="J21" i="1"/>
  <c r="J17" i="1"/>
  <c r="J14" i="1"/>
  <c r="J18" i="1"/>
  <c r="J43" i="1"/>
  <c r="J47" i="1"/>
  <c r="J50" i="1"/>
  <c r="J55" i="1"/>
  <c r="J57" i="1"/>
  <c r="J40" i="1"/>
  <c r="J4" i="1"/>
  <c r="J13" i="1"/>
  <c r="J9" i="1"/>
  <c r="J33" i="1"/>
  <c r="J37" i="1"/>
  <c r="J53" i="1"/>
  <c r="J49" i="1"/>
  <c r="J52" i="1"/>
  <c r="J58" i="1"/>
  <c r="J31" i="1"/>
  <c r="J39" i="1"/>
  <c r="J20" i="1"/>
  <c r="J24" i="1"/>
  <c r="J32" i="1"/>
  <c r="J3" i="1"/>
  <c r="J15" i="1"/>
  <c r="J19" i="1"/>
  <c r="J22" i="1"/>
  <c r="J34" i="1"/>
  <c r="J38" i="1"/>
  <c r="J45" i="1"/>
  <c r="J54" i="1"/>
  <c r="J16" i="1"/>
  <c r="J35" i="1"/>
  <c r="J51" i="1"/>
  <c r="J29" i="1"/>
  <c r="J27" i="1"/>
  <c r="J5" i="1"/>
  <c r="J10" i="1"/>
  <c r="J25" i="1"/>
  <c r="J28" i="1"/>
  <c r="J36" i="1"/>
  <c r="J8" i="1"/>
  <c r="J11" i="1"/>
  <c r="J30" i="1"/>
  <c r="J41" i="1"/>
  <c r="J44" i="1"/>
</calcChain>
</file>

<file path=xl/sharedStrings.xml><?xml version="1.0" encoding="utf-8"?>
<sst xmlns="http://schemas.openxmlformats.org/spreadsheetml/2006/main" count="537" uniqueCount="286">
  <si>
    <t>五指山市2023年上半年公开招聘事业单位工作人员综合成绩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</si>
  <si>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</si>
  <si>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</si>
  <si>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</si>
  <si>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</si>
  <si>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</si>
  <si>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</si>
  <si>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</si>
  <si>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</si>
  <si>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</si>
  <si>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</si>
  <si>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五指山市委市政府总值班室</t>
  </si>
  <si>
    <t>管理岗</t>
  </si>
  <si>
    <t>1146060104620</t>
  </si>
  <si>
    <t>殷梦雅</t>
  </si>
  <si>
    <t>1146060102928</t>
  </si>
  <si>
    <t>王华</t>
  </si>
  <si>
    <t>五指山市网络安全应急指挥中心</t>
  </si>
  <si>
    <t>综合岗</t>
  </si>
  <si>
    <t>2146060901718</t>
  </si>
  <si>
    <t>刘影</t>
  </si>
  <si>
    <t>2146060900123</t>
  </si>
  <si>
    <t>张雁茹</t>
  </si>
  <si>
    <t>缺考</t>
  </si>
  <si>
    <t>2146060902417</t>
  </si>
  <si>
    <t>陈燕萍</t>
  </si>
  <si>
    <t>中共五指山市委党校</t>
  </si>
  <si>
    <t>专技岗1</t>
  </si>
  <si>
    <t>2146060902124</t>
  </si>
  <si>
    <t>陈乙玲</t>
  </si>
  <si>
    <t>专技岗2</t>
  </si>
  <si>
    <t>2146060902110</t>
  </si>
  <si>
    <t>徐一璐</t>
  </si>
  <si>
    <r>
      <rPr>
        <sz val="11"/>
        <rFont val="宋体"/>
        <charset val="134"/>
        <scheme val="minor"/>
      </rPr>
      <t>专技岗</t>
    </r>
    <r>
      <rPr>
        <sz val="11"/>
        <rFont val="宋体"/>
        <charset val="134"/>
        <scheme val="minor"/>
      </rPr>
      <t>2</t>
    </r>
  </si>
  <si>
    <t>2146060903428</t>
  </si>
  <si>
    <t>甘运来</t>
  </si>
  <si>
    <t>2146060903510</t>
  </si>
  <si>
    <t>林青虹</t>
  </si>
  <si>
    <t>五指山市农业农村综合服务中心</t>
  </si>
  <si>
    <t>综合岗1</t>
  </si>
  <si>
    <t>2146060900214</t>
  </si>
  <si>
    <t>余伟娴</t>
  </si>
  <si>
    <t>2146060903103</t>
  </si>
  <si>
    <t>颜晓丽</t>
  </si>
  <si>
    <t>2146060902806</t>
  </si>
  <si>
    <t>梁美玲</t>
  </si>
  <si>
    <t>2146060902316</t>
  </si>
  <si>
    <t>黄莹</t>
  </si>
  <si>
    <t>综合岗2</t>
  </si>
  <si>
    <t>2146060902211</t>
  </si>
  <si>
    <t>钟小星</t>
  </si>
  <si>
    <t>2146060903713</t>
  </si>
  <si>
    <t>李炜凯</t>
  </si>
  <si>
    <t>五指山市生态环境监测站</t>
  </si>
  <si>
    <t>专技岗</t>
  </si>
  <si>
    <t>3146061102012</t>
  </si>
  <si>
    <t>蒙昱臻</t>
  </si>
  <si>
    <t>3146061103903</t>
  </si>
  <si>
    <t>刘成新</t>
  </si>
  <si>
    <t>3146061104827</t>
  </si>
  <si>
    <t>陈鉴</t>
  </si>
  <si>
    <t>五指山市卫生健康服务中心</t>
  </si>
  <si>
    <t>1146060104108</t>
  </si>
  <si>
    <t>王晓晴</t>
  </si>
  <si>
    <t>1146060100727</t>
  </si>
  <si>
    <t>王微微</t>
  </si>
  <si>
    <t>1146060104125</t>
  </si>
  <si>
    <t>王美娇</t>
  </si>
  <si>
    <t>五指山市融媒体中心</t>
  </si>
  <si>
    <t>1146060100416</t>
  </si>
  <si>
    <t>王锦翠</t>
  </si>
  <si>
    <t>1146060105221</t>
  </si>
  <si>
    <t>黄俊超</t>
  </si>
  <si>
    <t>1146060103025</t>
  </si>
  <si>
    <t>黄薇铮</t>
  </si>
  <si>
    <t>五指山市水利水电管理中心</t>
  </si>
  <si>
    <t>3146061100612</t>
  </si>
  <si>
    <t>吴挺骏</t>
  </si>
  <si>
    <t>3146061100102</t>
  </si>
  <si>
    <t>唐芝知</t>
  </si>
  <si>
    <t>3146061103618</t>
  </si>
  <si>
    <t>吴习龙</t>
  </si>
  <si>
    <t>五指山市通什镇农业服务中心</t>
  </si>
  <si>
    <t>3146061101920</t>
  </si>
  <si>
    <t>颜婷</t>
  </si>
  <si>
    <r>
      <rPr>
        <sz val="11"/>
        <rFont val="宋体"/>
        <charset val="134"/>
        <scheme val="minor"/>
      </rPr>
      <t>专技岗</t>
    </r>
    <r>
      <rPr>
        <sz val="11"/>
        <rFont val="宋体"/>
        <charset val="134"/>
        <scheme val="minor"/>
      </rPr>
      <t>1</t>
    </r>
  </si>
  <si>
    <t>3146061103006</t>
  </si>
  <si>
    <t>陈达魁</t>
  </si>
  <si>
    <t>3146061100615</t>
  </si>
  <si>
    <t>李自通</t>
  </si>
  <si>
    <t>3146061104318</t>
  </si>
  <si>
    <t>王恩泽</t>
  </si>
  <si>
    <t>3146061104502</t>
  </si>
  <si>
    <t>赵培杰</t>
  </si>
  <si>
    <t>3146061101919</t>
  </si>
  <si>
    <t>王国宇</t>
  </si>
  <si>
    <r>
      <rPr>
        <sz val="11"/>
        <rFont val="宋体"/>
        <charset val="134"/>
        <scheme val="minor"/>
      </rPr>
      <t>专技岗</t>
    </r>
    <r>
      <rPr>
        <sz val="11"/>
        <rFont val="宋体"/>
        <charset val="134"/>
        <scheme val="minor"/>
      </rPr>
      <t>3</t>
    </r>
  </si>
  <si>
    <t>3146061102810</t>
  </si>
  <si>
    <t>杨帅帅</t>
  </si>
  <si>
    <t>专技岗3</t>
  </si>
  <si>
    <t>3146061104612</t>
  </si>
  <si>
    <t>胡达艺</t>
  </si>
  <si>
    <t>3146061100224</t>
  </si>
  <si>
    <t>林旭凤</t>
  </si>
  <si>
    <t>五指山市毛道乡农业服务中心</t>
  </si>
  <si>
    <t>3146061104017</t>
  </si>
  <si>
    <t>林静</t>
  </si>
  <si>
    <t>3146061101230</t>
  </si>
  <si>
    <t>李彦成</t>
  </si>
  <si>
    <t>3146061101114</t>
  </si>
  <si>
    <t>黄宇强</t>
  </si>
  <si>
    <t>五指山市南圣镇农业服务中心</t>
  </si>
  <si>
    <t>3146061104713</t>
  </si>
  <si>
    <t>陆剑</t>
  </si>
  <si>
    <t>3146061100601</t>
  </si>
  <si>
    <t>符升</t>
  </si>
  <si>
    <t>3146061104616</t>
  </si>
  <si>
    <t>吉佳佳</t>
  </si>
  <si>
    <t>五指山市毛阳镇农业服务中心</t>
  </si>
  <si>
    <t>3146061102622</t>
  </si>
  <si>
    <t>王茹</t>
  </si>
  <si>
    <t>3146061102701</t>
  </si>
  <si>
    <t>吴宏棋</t>
  </si>
  <si>
    <t>3146061102019</t>
  </si>
  <si>
    <t>陈佛城</t>
  </si>
  <si>
    <t>五指山市水满乡农业服务中心</t>
  </si>
  <si>
    <t>3146061103025</t>
  </si>
  <si>
    <t>吴朝江</t>
  </si>
  <si>
    <t>3146061101810</t>
  </si>
  <si>
    <t>王慧敏</t>
  </si>
  <si>
    <t>3146061102722</t>
  </si>
  <si>
    <t>刘兴华</t>
  </si>
  <si>
    <t>3146061100820</t>
  </si>
  <si>
    <t>黄亚义</t>
  </si>
  <si>
    <t>3146061101214</t>
  </si>
  <si>
    <t>谢馥烛</t>
  </si>
  <si>
    <t>3146061102928</t>
  </si>
  <si>
    <t>李琳</t>
  </si>
  <si>
    <t>五指山市畅好乡农业服务中心</t>
  </si>
  <si>
    <t>3146061103612</t>
  </si>
  <si>
    <t>孙琼鹏</t>
  </si>
  <si>
    <t>3146061103819</t>
  </si>
  <si>
    <t>董颖卉</t>
  </si>
  <si>
    <t>3146061101421</t>
  </si>
  <si>
    <t>陈梦思</t>
  </si>
  <si>
    <t>五指山市番阳镇农业服务中心</t>
  </si>
  <si>
    <t>3146061104010</t>
  </si>
  <si>
    <t>谢辉</t>
  </si>
  <si>
    <t>3146061101722</t>
  </si>
  <si>
    <t>林学晓</t>
  </si>
  <si>
    <t>3146061101718</t>
  </si>
  <si>
    <t>韦吉振</t>
  </si>
  <si>
    <t>五指山市通什镇社会事务服务中心</t>
  </si>
  <si>
    <t>460001********1063</t>
  </si>
  <si>
    <t>邢淑源</t>
  </si>
  <si>
    <t>460001********0720</t>
  </si>
  <si>
    <t>符虹</t>
  </si>
  <si>
    <t>460001********1924</t>
  </si>
  <si>
    <t>王朝培</t>
  </si>
  <si>
    <t>460033********5084</t>
  </si>
  <si>
    <t>林秋景</t>
  </si>
  <si>
    <t>460001********1920</t>
  </si>
  <si>
    <t>王纾纳</t>
  </si>
  <si>
    <t>460033********4827</t>
  </si>
  <si>
    <t>陈和景</t>
  </si>
  <si>
    <t>460001********1721</t>
  </si>
  <si>
    <t>王李慧</t>
  </si>
  <si>
    <t>460028********6028</t>
  </si>
  <si>
    <t>王少鑫</t>
  </si>
  <si>
    <t>460001********071X</t>
  </si>
  <si>
    <t>谢哲</t>
  </si>
  <si>
    <t>460030********5424</t>
  </si>
  <si>
    <t>周玲</t>
  </si>
  <si>
    <t>460035********1724</t>
  </si>
  <si>
    <t>苟丽婷</t>
  </si>
  <si>
    <t>460001********1725</t>
  </si>
  <si>
    <t>岑伟棉</t>
  </si>
  <si>
    <t>460001********0738</t>
  </si>
  <si>
    <t>黄保教</t>
  </si>
  <si>
    <t>460001********0724</t>
  </si>
  <si>
    <t>洪碧悠</t>
  </si>
  <si>
    <t>460001********0721</t>
  </si>
  <si>
    <t>冯姬</t>
  </si>
  <si>
    <t>460001********2224</t>
  </si>
  <si>
    <t>王悦悦</t>
  </si>
  <si>
    <t>469002********5410</t>
  </si>
  <si>
    <t>黄华</t>
  </si>
  <si>
    <t>469003********2427</t>
  </si>
  <si>
    <t>童柳五</t>
  </si>
  <si>
    <t>460034********3623</t>
  </si>
  <si>
    <t>陈巧灵</t>
  </si>
  <si>
    <t>460001********0528</t>
  </si>
  <si>
    <t>杨紫悠</t>
  </si>
  <si>
    <t>654121********0065</t>
  </si>
  <si>
    <t>木亚沙尔·阿布都许库</t>
  </si>
  <si>
    <t>460007********7649</t>
  </si>
  <si>
    <t>高晓玉</t>
  </si>
  <si>
    <t>460034********3625</t>
  </si>
  <si>
    <t>符海秀</t>
  </si>
  <si>
    <t>460034********1219</t>
  </si>
  <si>
    <t>陈江华</t>
  </si>
  <si>
    <t>460034********4124</t>
  </si>
  <si>
    <t>郑佳佳</t>
  </si>
  <si>
    <t>五指山市南圣镇社会事务服务中心</t>
  </si>
  <si>
    <t>460001********072X</t>
  </si>
  <si>
    <t>蓝畅</t>
  </si>
  <si>
    <t>460001********0322</t>
  </si>
  <si>
    <t>蒋翠梅</t>
  </si>
  <si>
    <t>460001********1722</t>
  </si>
  <si>
    <t>杜天琦</t>
  </si>
  <si>
    <t>460001********0011</t>
  </si>
  <si>
    <t>李粤</t>
  </si>
  <si>
    <t>469028********2720</t>
  </si>
  <si>
    <t>胡心心</t>
  </si>
  <si>
    <t>469022********1821</t>
  </si>
  <si>
    <t>郑少娟</t>
  </si>
  <si>
    <t>460028********5223</t>
  </si>
  <si>
    <t>赖卓慧</t>
  </si>
  <si>
    <t>460034********0947</t>
  </si>
  <si>
    <t>龙册真</t>
  </si>
  <si>
    <t>410522********6422</t>
  </si>
  <si>
    <t>郭倩倩</t>
  </si>
  <si>
    <t>460001********0564</t>
  </si>
  <si>
    <t>黄鹊颖</t>
  </si>
  <si>
    <t>五指山市毛阳镇社会事务服务中心</t>
  </si>
  <si>
    <t>460004********3613</t>
  </si>
  <si>
    <t>李博乾</t>
  </si>
  <si>
    <t>460001********1944</t>
  </si>
  <si>
    <t>王燕娴</t>
  </si>
  <si>
    <t>460300********0026</t>
  </si>
  <si>
    <t>王彦爱</t>
  </si>
  <si>
    <t>460034********0428</t>
  </si>
  <si>
    <t>林珊珊</t>
  </si>
  <si>
    <t>460003********4225</t>
  </si>
  <si>
    <t>符春乾</t>
  </si>
  <si>
    <t>460001********0727</t>
  </si>
  <si>
    <t>朱虹颖</t>
  </si>
  <si>
    <t>422823********2703</t>
  </si>
  <si>
    <t>张庆庆</t>
  </si>
  <si>
    <t>460027********2917</t>
  </si>
  <si>
    <t>曾祥集</t>
  </si>
  <si>
    <t>460003********3025</t>
  </si>
  <si>
    <t>陈彩乾</t>
  </si>
  <si>
    <t>460036********151X</t>
  </si>
  <si>
    <t>王秀伟</t>
  </si>
  <si>
    <t>460027********7013</t>
  </si>
  <si>
    <t>符芳锦</t>
  </si>
  <si>
    <t>460027********733X</t>
  </si>
  <si>
    <t>符邦鹏</t>
  </si>
  <si>
    <t>469024********5625</t>
  </si>
  <si>
    <t>陈文霞</t>
  </si>
  <si>
    <t>460006********4830</t>
  </si>
  <si>
    <t>许声伦</t>
  </si>
  <si>
    <t>460028********1224</t>
  </si>
  <si>
    <t>陈丽庄</t>
  </si>
  <si>
    <t>460003********321X</t>
  </si>
  <si>
    <t>陈广立</t>
  </si>
  <si>
    <t>460001********0739</t>
  </si>
  <si>
    <t>林海航</t>
  </si>
  <si>
    <t>460001********192X</t>
  </si>
  <si>
    <t>王丽美</t>
  </si>
  <si>
    <t>460001********0580</t>
  </si>
  <si>
    <t>黄鹊霖</t>
  </si>
  <si>
    <t>460036********2129</t>
  </si>
  <si>
    <t>蔡燕群</t>
  </si>
  <si>
    <t>460001********0714</t>
  </si>
  <si>
    <t>黄良虎</t>
  </si>
  <si>
    <t>460001********2220</t>
  </si>
  <si>
    <t>盆丽英</t>
  </si>
  <si>
    <t>460036********2124</t>
  </si>
  <si>
    <t>李水琴</t>
  </si>
  <si>
    <t>460028********3243</t>
  </si>
  <si>
    <t>符谙潇</t>
  </si>
  <si>
    <t>460026********302X</t>
  </si>
  <si>
    <t>蔡彩燕</t>
  </si>
  <si>
    <t>460001********0743</t>
  </si>
  <si>
    <t>杨思琪</t>
  </si>
  <si>
    <t>460001********1321</t>
  </si>
  <si>
    <t>黄娇冬</t>
  </si>
  <si>
    <t>460007********7245</t>
  </si>
  <si>
    <t>赵侣娜</t>
  </si>
  <si>
    <t>460033********4484</t>
  </si>
  <si>
    <t>周妹</t>
  </si>
  <si>
    <t>进入体检</t>
    <phoneticPr fontId="8" type="noConversion"/>
  </si>
  <si>
    <t>笔试成绩*60%</t>
    <phoneticPr fontId="8" type="noConversion"/>
  </si>
  <si>
    <t>面试成绩*40%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</si>
</sst>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3"/>
      <name val="Arial"/>
    </font>
    <font>
      <sz val="13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3"/>
      <name val="Arial"/>
      <family val="2"/>
    </font>
    <font>
      <sz val="1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abSelected="1" zoomScaleNormal="100" workbookViewId="0">
      <selection activeCell="G115" sqref="G115"/>
    </sheetView>
  </sheetViews>
  <sheetFormatPr defaultColWidth="9" defaultRowHeight="30" customHeight="1" x14ac:dyDescent="0.15"/>
  <cols>
    <col min="1" max="1" width="6.875" style="1" customWidth="1"/>
    <col min="2" max="2" width="33.125" style="1" customWidth="1"/>
    <col min="3" max="3" width="17" style="1" customWidth="1"/>
    <col min="4" max="4" width="27.25" style="1" customWidth="1"/>
    <col min="5" max="5" width="10.25" style="1" customWidth="1"/>
    <col min="6" max="6" width="10.25" style="17" customWidth="1"/>
    <col min="7" max="7" width="16" style="2" customWidth="1"/>
    <col min="8" max="8" width="10.25" style="2" customWidth="1"/>
    <col min="9" max="9" width="16.75" style="2" customWidth="1"/>
    <col min="10" max="10" width="10.25" style="2" customWidth="1"/>
    <col min="11" max="11" width="10.875" style="1" customWidth="1"/>
    <col min="12" max="12" width="10.25" style="1" customWidth="1"/>
    <col min="13" max="16384" width="9" style="1"/>
  </cols>
  <sheetData>
    <row r="1" spans="1:12" ht="43.5" customHeight="1" x14ac:dyDescent="0.15">
      <c r="A1" s="28" t="s">
        <v>0</v>
      </c>
      <c r="B1" s="28"/>
      <c r="C1" s="28"/>
      <c r="D1" s="28"/>
      <c r="E1" s="28"/>
      <c r="F1" s="29"/>
      <c r="G1" s="30"/>
      <c r="H1" s="30"/>
      <c r="I1" s="30"/>
      <c r="J1" s="30"/>
      <c r="K1" s="28"/>
      <c r="L1" s="28"/>
    </row>
    <row r="2" spans="1:12" ht="33.75" customHeight="1" x14ac:dyDescent="0.1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1" t="s">
        <v>284</v>
      </c>
      <c r="H2" s="21" t="s">
        <v>7</v>
      </c>
      <c r="I2" s="21" t="s">
        <v>285</v>
      </c>
      <c r="J2" s="21" t="s">
        <v>8</v>
      </c>
      <c r="K2" s="19" t="s">
        <v>9</v>
      </c>
      <c r="L2" s="19" t="s">
        <v>10</v>
      </c>
    </row>
    <row r="3" spans="1:12" ht="30" customHeight="1" x14ac:dyDescent="0.15">
      <c r="A3" s="22">
        <v>1</v>
      </c>
      <c r="B3" s="22" t="s">
        <v>11</v>
      </c>
      <c r="C3" s="22" t="s">
        <v>12</v>
      </c>
      <c r="D3" s="23" t="s">
        <v>13</v>
      </c>
      <c r="E3" s="24" t="s">
        <v>14</v>
      </c>
      <c r="F3" s="15">
        <v>59.3333333333333</v>
      </c>
      <c r="G3" s="25">
        <f>F3*0.6</f>
        <v>35.59999999999998</v>
      </c>
      <c r="H3" s="26">
        <v>71</v>
      </c>
      <c r="I3" s="27">
        <f>H3*0.4</f>
        <v>28.400000000000002</v>
      </c>
      <c r="J3" s="27">
        <f t="shared" ref="J3:J34" si="0">G3+I3</f>
        <v>63.999999999999986</v>
      </c>
      <c r="K3" s="22">
        <v>1</v>
      </c>
      <c r="L3" s="22" t="s">
        <v>283</v>
      </c>
    </row>
    <row r="4" spans="1:12" ht="30" customHeight="1" x14ac:dyDescent="0.15">
      <c r="A4" s="22">
        <v>2</v>
      </c>
      <c r="B4" s="22" t="s">
        <v>11</v>
      </c>
      <c r="C4" s="22" t="s">
        <v>12</v>
      </c>
      <c r="D4" s="23" t="s">
        <v>15</v>
      </c>
      <c r="E4" s="24" t="s">
        <v>16</v>
      </c>
      <c r="F4" s="15">
        <v>49.8333333333333</v>
      </c>
      <c r="G4" s="25">
        <f t="shared" ref="G4:G35" si="1">F4*0.6</f>
        <v>29.899999999999977</v>
      </c>
      <c r="H4" s="26">
        <v>67</v>
      </c>
      <c r="I4" s="27">
        <f>H4*0.4</f>
        <v>26.8</v>
      </c>
      <c r="J4" s="27">
        <f t="shared" si="0"/>
        <v>56.699999999999974</v>
      </c>
      <c r="K4" s="22">
        <v>2</v>
      </c>
      <c r="L4" s="22"/>
    </row>
    <row r="5" spans="1:12" ht="30" customHeight="1" x14ac:dyDescent="0.15">
      <c r="A5" s="22">
        <v>3</v>
      </c>
      <c r="B5" s="22" t="s">
        <v>17</v>
      </c>
      <c r="C5" s="22" t="s">
        <v>18</v>
      </c>
      <c r="D5" s="23" t="s">
        <v>19</v>
      </c>
      <c r="E5" s="24" t="s">
        <v>20</v>
      </c>
      <c r="F5" s="15">
        <v>67.8333333333333</v>
      </c>
      <c r="G5" s="25">
        <f t="shared" si="1"/>
        <v>40.699999999999982</v>
      </c>
      <c r="H5" s="26">
        <v>68.2</v>
      </c>
      <c r="I5" s="27">
        <f>H5*0.4</f>
        <v>27.28</v>
      </c>
      <c r="J5" s="27">
        <f t="shared" si="0"/>
        <v>67.97999999999999</v>
      </c>
      <c r="K5" s="22">
        <v>1</v>
      </c>
      <c r="L5" s="22" t="s">
        <v>283</v>
      </c>
    </row>
    <row r="6" spans="1:12" ht="30" customHeight="1" x14ac:dyDescent="0.15">
      <c r="A6" s="22">
        <v>4</v>
      </c>
      <c r="B6" s="22" t="s">
        <v>17</v>
      </c>
      <c r="C6" s="22" t="s">
        <v>18</v>
      </c>
      <c r="D6" s="23" t="s">
        <v>21</v>
      </c>
      <c r="E6" s="24" t="s">
        <v>22</v>
      </c>
      <c r="F6" s="15">
        <v>65.8333333333333</v>
      </c>
      <c r="G6" s="25">
        <f t="shared" si="1"/>
        <v>39.499999999999979</v>
      </c>
      <c r="H6" s="26" t="s">
        <v>23</v>
      </c>
      <c r="I6" s="27">
        <v>0</v>
      </c>
      <c r="J6" s="27">
        <f t="shared" si="0"/>
        <v>39.499999999999979</v>
      </c>
      <c r="K6" s="22">
        <v>2</v>
      </c>
      <c r="L6" s="22"/>
    </row>
    <row r="7" spans="1:12" ht="30" customHeight="1" x14ac:dyDescent="0.15">
      <c r="A7" s="22">
        <v>5</v>
      </c>
      <c r="B7" s="22" t="s">
        <v>17</v>
      </c>
      <c r="C7" s="22" t="s">
        <v>18</v>
      </c>
      <c r="D7" s="23" t="s">
        <v>24</v>
      </c>
      <c r="E7" s="24" t="s">
        <v>25</v>
      </c>
      <c r="F7" s="15">
        <v>64</v>
      </c>
      <c r="G7" s="25">
        <f t="shared" si="1"/>
        <v>38.4</v>
      </c>
      <c r="H7" s="26" t="s">
        <v>23</v>
      </c>
      <c r="I7" s="27">
        <v>0</v>
      </c>
      <c r="J7" s="27">
        <f t="shared" si="0"/>
        <v>38.4</v>
      </c>
      <c r="K7" s="22">
        <v>3</v>
      </c>
      <c r="L7" s="22"/>
    </row>
    <row r="8" spans="1:12" ht="30" customHeight="1" x14ac:dyDescent="0.15">
      <c r="A8" s="22">
        <v>6</v>
      </c>
      <c r="B8" s="22" t="s">
        <v>26</v>
      </c>
      <c r="C8" s="22" t="s">
        <v>27</v>
      </c>
      <c r="D8" s="23" t="s">
        <v>28</v>
      </c>
      <c r="E8" s="24" t="s">
        <v>29</v>
      </c>
      <c r="F8" s="15">
        <v>55.6666666666667</v>
      </c>
      <c r="G8" s="25">
        <f t="shared" si="1"/>
        <v>33.40000000000002</v>
      </c>
      <c r="H8" s="26">
        <v>70.2</v>
      </c>
      <c r="I8" s="27">
        <f t="shared" ref="I8:I21" si="2">H8*0.4</f>
        <v>28.080000000000002</v>
      </c>
      <c r="J8" s="27">
        <f t="shared" si="0"/>
        <v>61.480000000000018</v>
      </c>
      <c r="K8" s="22">
        <v>1</v>
      </c>
      <c r="L8" s="22" t="s">
        <v>283</v>
      </c>
    </row>
    <row r="9" spans="1:12" ht="30" customHeight="1" x14ac:dyDescent="0.15">
      <c r="A9" s="22">
        <v>7</v>
      </c>
      <c r="B9" s="22" t="s">
        <v>26</v>
      </c>
      <c r="C9" s="22" t="s">
        <v>30</v>
      </c>
      <c r="D9" s="23" t="s">
        <v>31</v>
      </c>
      <c r="E9" s="24" t="s">
        <v>32</v>
      </c>
      <c r="F9" s="15">
        <v>66.1666666666667</v>
      </c>
      <c r="G9" s="25">
        <f t="shared" si="1"/>
        <v>39.700000000000017</v>
      </c>
      <c r="H9" s="26">
        <v>74.599999999999994</v>
      </c>
      <c r="I9" s="27">
        <f t="shared" si="2"/>
        <v>29.84</v>
      </c>
      <c r="J9" s="27">
        <f t="shared" si="0"/>
        <v>69.54000000000002</v>
      </c>
      <c r="K9" s="22">
        <v>1</v>
      </c>
      <c r="L9" s="22" t="s">
        <v>283</v>
      </c>
    </row>
    <row r="10" spans="1:12" ht="30" customHeight="1" x14ac:dyDescent="0.15">
      <c r="A10" s="22">
        <v>8</v>
      </c>
      <c r="B10" s="22" t="s">
        <v>26</v>
      </c>
      <c r="C10" s="22" t="s">
        <v>30</v>
      </c>
      <c r="D10" s="23" t="s">
        <v>34</v>
      </c>
      <c r="E10" s="24" t="s">
        <v>35</v>
      </c>
      <c r="F10" s="15">
        <v>62.5</v>
      </c>
      <c r="G10" s="25">
        <f t="shared" si="1"/>
        <v>37.5</v>
      </c>
      <c r="H10" s="26">
        <v>77.3</v>
      </c>
      <c r="I10" s="27">
        <f t="shared" si="2"/>
        <v>30.92</v>
      </c>
      <c r="J10" s="27">
        <f t="shared" si="0"/>
        <v>68.42</v>
      </c>
      <c r="K10" s="22">
        <v>2</v>
      </c>
      <c r="L10" s="22"/>
    </row>
    <row r="11" spans="1:12" ht="30" customHeight="1" x14ac:dyDescent="0.15">
      <c r="A11" s="22">
        <v>9</v>
      </c>
      <c r="B11" s="22" t="s">
        <v>26</v>
      </c>
      <c r="C11" s="22" t="s">
        <v>30</v>
      </c>
      <c r="D11" s="23" t="s">
        <v>36</v>
      </c>
      <c r="E11" s="24" t="s">
        <v>37</v>
      </c>
      <c r="F11" s="15">
        <v>59.3333333333333</v>
      </c>
      <c r="G11" s="25">
        <f t="shared" si="1"/>
        <v>35.59999999999998</v>
      </c>
      <c r="H11" s="26">
        <v>76.8</v>
      </c>
      <c r="I11" s="27">
        <f t="shared" si="2"/>
        <v>30.72</v>
      </c>
      <c r="J11" s="27">
        <f t="shared" si="0"/>
        <v>66.319999999999979</v>
      </c>
      <c r="K11" s="22">
        <v>3</v>
      </c>
      <c r="L11" s="22"/>
    </row>
    <row r="12" spans="1:12" ht="30" customHeight="1" x14ac:dyDescent="0.15">
      <c r="A12" s="22">
        <v>10</v>
      </c>
      <c r="B12" s="22" t="s">
        <v>38</v>
      </c>
      <c r="C12" s="22" t="s">
        <v>39</v>
      </c>
      <c r="D12" s="23" t="s">
        <v>40</v>
      </c>
      <c r="E12" s="24" t="s">
        <v>41</v>
      </c>
      <c r="F12" s="15">
        <v>61.8333333333333</v>
      </c>
      <c r="G12" s="25">
        <f t="shared" si="1"/>
        <v>37.09999999999998</v>
      </c>
      <c r="H12" s="26">
        <v>71.400000000000006</v>
      </c>
      <c r="I12" s="27">
        <f t="shared" si="2"/>
        <v>28.560000000000002</v>
      </c>
      <c r="J12" s="27">
        <f t="shared" si="0"/>
        <v>65.659999999999982</v>
      </c>
      <c r="K12" s="22">
        <v>1</v>
      </c>
      <c r="L12" s="22" t="s">
        <v>283</v>
      </c>
    </row>
    <row r="13" spans="1:12" ht="30" customHeight="1" x14ac:dyDescent="0.15">
      <c r="A13" s="22">
        <v>11</v>
      </c>
      <c r="B13" s="22" t="s">
        <v>38</v>
      </c>
      <c r="C13" s="22" t="s">
        <v>39</v>
      </c>
      <c r="D13" s="23" t="s">
        <v>42</v>
      </c>
      <c r="E13" s="24" t="s">
        <v>43</v>
      </c>
      <c r="F13" s="15">
        <v>60</v>
      </c>
      <c r="G13" s="25">
        <f t="shared" si="1"/>
        <v>36</v>
      </c>
      <c r="H13" s="26">
        <v>71.400000000000006</v>
      </c>
      <c r="I13" s="27">
        <f t="shared" si="2"/>
        <v>28.560000000000002</v>
      </c>
      <c r="J13" s="27">
        <f t="shared" si="0"/>
        <v>64.56</v>
      </c>
      <c r="K13" s="22">
        <v>2</v>
      </c>
      <c r="L13" s="22"/>
    </row>
    <row r="14" spans="1:12" ht="30" customHeight="1" x14ac:dyDescent="0.15">
      <c r="A14" s="22">
        <v>12</v>
      </c>
      <c r="B14" s="22" t="s">
        <v>38</v>
      </c>
      <c r="C14" s="22" t="s">
        <v>39</v>
      </c>
      <c r="D14" s="23" t="s">
        <v>44</v>
      </c>
      <c r="E14" s="24" t="s">
        <v>45</v>
      </c>
      <c r="F14" s="15">
        <v>54.3333333333333</v>
      </c>
      <c r="G14" s="25">
        <f t="shared" si="1"/>
        <v>32.59999999999998</v>
      </c>
      <c r="H14" s="26">
        <v>72.2</v>
      </c>
      <c r="I14" s="27">
        <f t="shared" si="2"/>
        <v>28.880000000000003</v>
      </c>
      <c r="J14" s="27">
        <f t="shared" si="0"/>
        <v>61.479999999999983</v>
      </c>
      <c r="K14" s="22">
        <v>3</v>
      </c>
      <c r="L14" s="22"/>
    </row>
    <row r="15" spans="1:12" ht="30" customHeight="1" x14ac:dyDescent="0.15">
      <c r="A15" s="22">
        <v>13</v>
      </c>
      <c r="B15" s="22" t="s">
        <v>38</v>
      </c>
      <c r="C15" s="22" t="s">
        <v>48</v>
      </c>
      <c r="D15" s="23" t="s">
        <v>46</v>
      </c>
      <c r="E15" s="24" t="s">
        <v>47</v>
      </c>
      <c r="F15" s="15">
        <v>58.5</v>
      </c>
      <c r="G15" s="25">
        <f t="shared" si="1"/>
        <v>35.1</v>
      </c>
      <c r="H15" s="26">
        <v>73.599999999999994</v>
      </c>
      <c r="I15" s="27">
        <f t="shared" si="2"/>
        <v>29.439999999999998</v>
      </c>
      <c r="J15" s="27">
        <f t="shared" si="0"/>
        <v>64.539999999999992</v>
      </c>
      <c r="K15" s="22">
        <v>1</v>
      </c>
      <c r="L15" s="22" t="s">
        <v>283</v>
      </c>
    </row>
    <row r="16" spans="1:12" ht="30" customHeight="1" x14ac:dyDescent="0.15">
      <c r="A16" s="22">
        <v>14</v>
      </c>
      <c r="B16" s="22" t="s">
        <v>38</v>
      </c>
      <c r="C16" s="22" t="s">
        <v>48</v>
      </c>
      <c r="D16" s="23" t="s">
        <v>49</v>
      </c>
      <c r="E16" s="24" t="s">
        <v>50</v>
      </c>
      <c r="F16" s="15">
        <v>58.3333333333333</v>
      </c>
      <c r="G16" s="25">
        <f t="shared" si="1"/>
        <v>34.999999999999979</v>
      </c>
      <c r="H16" s="26">
        <v>73.599999999999994</v>
      </c>
      <c r="I16" s="27">
        <f t="shared" si="2"/>
        <v>29.439999999999998</v>
      </c>
      <c r="J16" s="27">
        <f t="shared" si="0"/>
        <v>64.439999999999969</v>
      </c>
      <c r="K16" s="22">
        <v>2</v>
      </c>
      <c r="L16" s="22"/>
    </row>
    <row r="17" spans="1:12" ht="30" customHeight="1" x14ac:dyDescent="0.15">
      <c r="A17" s="22">
        <v>15</v>
      </c>
      <c r="B17" s="22" t="s">
        <v>38</v>
      </c>
      <c r="C17" s="22" t="s">
        <v>48</v>
      </c>
      <c r="D17" s="23" t="s">
        <v>51</v>
      </c>
      <c r="E17" s="24" t="s">
        <v>52</v>
      </c>
      <c r="F17" s="15">
        <v>58.3333333333333</v>
      </c>
      <c r="G17" s="25">
        <f t="shared" si="1"/>
        <v>34.999999999999979</v>
      </c>
      <c r="H17" s="26">
        <v>73.2</v>
      </c>
      <c r="I17" s="27">
        <f t="shared" si="2"/>
        <v>29.28</v>
      </c>
      <c r="J17" s="27">
        <f t="shared" si="0"/>
        <v>64.279999999999973</v>
      </c>
      <c r="K17" s="22">
        <v>3</v>
      </c>
      <c r="L17" s="22"/>
    </row>
    <row r="18" spans="1:12" ht="30" customHeight="1" x14ac:dyDescent="0.15">
      <c r="A18" s="22">
        <v>16</v>
      </c>
      <c r="B18" s="22" t="s">
        <v>53</v>
      </c>
      <c r="C18" s="22" t="s">
        <v>54</v>
      </c>
      <c r="D18" s="23" t="s">
        <v>55</v>
      </c>
      <c r="E18" s="24" t="s">
        <v>56</v>
      </c>
      <c r="F18" s="15">
        <v>61.8333333333333</v>
      </c>
      <c r="G18" s="25">
        <f t="shared" si="1"/>
        <v>37.09999999999998</v>
      </c>
      <c r="H18" s="26">
        <v>76</v>
      </c>
      <c r="I18" s="27">
        <f t="shared" si="2"/>
        <v>30.400000000000002</v>
      </c>
      <c r="J18" s="27">
        <f t="shared" si="0"/>
        <v>67.499999999999986</v>
      </c>
      <c r="K18" s="22">
        <v>1</v>
      </c>
      <c r="L18" s="22" t="s">
        <v>283</v>
      </c>
    </row>
    <row r="19" spans="1:12" ht="30" customHeight="1" x14ac:dyDescent="0.15">
      <c r="A19" s="22">
        <v>17</v>
      </c>
      <c r="B19" s="22" t="s">
        <v>53</v>
      </c>
      <c r="C19" s="22" t="s">
        <v>54</v>
      </c>
      <c r="D19" s="23" t="s">
        <v>57</v>
      </c>
      <c r="E19" s="24" t="s">
        <v>58</v>
      </c>
      <c r="F19" s="15">
        <v>60.1666666666667</v>
      </c>
      <c r="G19" s="25">
        <f t="shared" si="1"/>
        <v>36.100000000000016</v>
      </c>
      <c r="H19" s="26">
        <v>75.2</v>
      </c>
      <c r="I19" s="27">
        <f t="shared" si="2"/>
        <v>30.080000000000002</v>
      </c>
      <c r="J19" s="27">
        <f t="shared" si="0"/>
        <v>66.180000000000021</v>
      </c>
      <c r="K19" s="22">
        <v>2</v>
      </c>
      <c r="L19" s="22"/>
    </row>
    <row r="20" spans="1:12" ht="30" customHeight="1" x14ac:dyDescent="0.15">
      <c r="A20" s="22">
        <v>18</v>
      </c>
      <c r="B20" s="22" t="s">
        <v>53</v>
      </c>
      <c r="C20" s="22" t="s">
        <v>54</v>
      </c>
      <c r="D20" s="23" t="s">
        <v>59</v>
      </c>
      <c r="E20" s="24" t="s">
        <v>60</v>
      </c>
      <c r="F20" s="15">
        <v>58.1666666666667</v>
      </c>
      <c r="G20" s="25">
        <f t="shared" si="1"/>
        <v>34.90000000000002</v>
      </c>
      <c r="H20" s="26">
        <v>73.900000000000006</v>
      </c>
      <c r="I20" s="27">
        <f t="shared" si="2"/>
        <v>29.560000000000002</v>
      </c>
      <c r="J20" s="27">
        <f t="shared" si="0"/>
        <v>64.460000000000022</v>
      </c>
      <c r="K20" s="22">
        <v>3</v>
      </c>
      <c r="L20" s="22"/>
    </row>
    <row r="21" spans="1:12" ht="30" customHeight="1" x14ac:dyDescent="0.15">
      <c r="A21" s="22">
        <v>19</v>
      </c>
      <c r="B21" s="22" t="s">
        <v>61</v>
      </c>
      <c r="C21" s="22" t="s">
        <v>18</v>
      </c>
      <c r="D21" s="23" t="s">
        <v>62</v>
      </c>
      <c r="E21" s="24" t="s">
        <v>63</v>
      </c>
      <c r="F21" s="15">
        <v>61.1666666666667</v>
      </c>
      <c r="G21" s="25">
        <f t="shared" si="1"/>
        <v>36.700000000000017</v>
      </c>
      <c r="H21" s="26">
        <v>75.8</v>
      </c>
      <c r="I21" s="27">
        <f t="shared" si="2"/>
        <v>30.32</v>
      </c>
      <c r="J21" s="27">
        <f t="shared" si="0"/>
        <v>67.02000000000001</v>
      </c>
      <c r="K21" s="22">
        <v>1</v>
      </c>
      <c r="L21" s="22" t="s">
        <v>283</v>
      </c>
    </row>
    <row r="22" spans="1:12" s="18" customFormat="1" ht="30" customHeight="1" x14ac:dyDescent="0.15">
      <c r="A22" s="22">
        <v>20</v>
      </c>
      <c r="B22" s="22" t="s">
        <v>61</v>
      </c>
      <c r="C22" s="22" t="s">
        <v>18</v>
      </c>
      <c r="D22" s="23" t="s">
        <v>66</v>
      </c>
      <c r="E22" s="24" t="s">
        <v>67</v>
      </c>
      <c r="F22" s="15">
        <v>56.1666666666667</v>
      </c>
      <c r="G22" s="25">
        <f>F22*0.6</f>
        <v>33.700000000000017</v>
      </c>
      <c r="H22" s="26">
        <v>67</v>
      </c>
      <c r="I22" s="27">
        <f>H22*0.4</f>
        <v>26.8</v>
      </c>
      <c r="J22" s="27">
        <f>G22+I22</f>
        <v>60.500000000000014</v>
      </c>
      <c r="K22" s="22">
        <v>2</v>
      </c>
      <c r="L22" s="22"/>
    </row>
    <row r="23" spans="1:12" s="18" customFormat="1" ht="30" customHeight="1" x14ac:dyDescent="0.15">
      <c r="A23" s="22">
        <v>21</v>
      </c>
      <c r="B23" s="22" t="s">
        <v>61</v>
      </c>
      <c r="C23" s="22" t="s">
        <v>18</v>
      </c>
      <c r="D23" s="23" t="s">
        <v>64</v>
      </c>
      <c r="E23" s="24" t="s">
        <v>65</v>
      </c>
      <c r="F23" s="15">
        <v>56.6666666666667</v>
      </c>
      <c r="G23" s="25">
        <f t="shared" si="1"/>
        <v>34.000000000000021</v>
      </c>
      <c r="H23" s="26" t="s">
        <v>23</v>
      </c>
      <c r="I23" s="27">
        <v>0</v>
      </c>
      <c r="J23" s="27">
        <f t="shared" si="0"/>
        <v>34.000000000000021</v>
      </c>
      <c r="K23" s="22">
        <v>3</v>
      </c>
      <c r="L23" s="22"/>
    </row>
    <row r="24" spans="1:12" ht="30" customHeight="1" x14ac:dyDescent="0.15">
      <c r="A24" s="22">
        <v>22</v>
      </c>
      <c r="B24" s="22" t="s">
        <v>68</v>
      </c>
      <c r="C24" s="22" t="s">
        <v>12</v>
      </c>
      <c r="D24" s="23" t="s">
        <v>69</v>
      </c>
      <c r="E24" s="24" t="s">
        <v>70</v>
      </c>
      <c r="F24" s="15">
        <v>64.1666666666667</v>
      </c>
      <c r="G24" s="25">
        <f t="shared" si="1"/>
        <v>38.500000000000021</v>
      </c>
      <c r="H24" s="26">
        <v>70</v>
      </c>
      <c r="I24" s="27">
        <f t="shared" ref="I24:I59" si="3">H24*0.4</f>
        <v>28</v>
      </c>
      <c r="J24" s="27">
        <f t="shared" si="0"/>
        <v>66.500000000000028</v>
      </c>
      <c r="K24" s="22">
        <v>1</v>
      </c>
      <c r="L24" s="22" t="s">
        <v>283</v>
      </c>
    </row>
    <row r="25" spans="1:12" ht="30" customHeight="1" x14ac:dyDescent="0.15">
      <c r="A25" s="22">
        <v>23</v>
      </c>
      <c r="B25" s="22" t="s">
        <v>68</v>
      </c>
      <c r="C25" s="22" t="s">
        <v>12</v>
      </c>
      <c r="D25" s="23" t="s">
        <v>71</v>
      </c>
      <c r="E25" s="24" t="s">
        <v>72</v>
      </c>
      <c r="F25" s="15">
        <v>60.8333333333333</v>
      </c>
      <c r="G25" s="25">
        <f t="shared" si="1"/>
        <v>36.499999999999979</v>
      </c>
      <c r="H25" s="26">
        <v>66.599999999999994</v>
      </c>
      <c r="I25" s="27">
        <f t="shared" si="3"/>
        <v>26.64</v>
      </c>
      <c r="J25" s="27">
        <f t="shared" si="0"/>
        <v>63.139999999999979</v>
      </c>
      <c r="K25" s="22">
        <v>2</v>
      </c>
      <c r="L25" s="22"/>
    </row>
    <row r="26" spans="1:12" ht="30" customHeight="1" x14ac:dyDescent="0.15">
      <c r="A26" s="22">
        <v>24</v>
      </c>
      <c r="B26" s="22" t="s">
        <v>68</v>
      </c>
      <c r="C26" s="22" t="s">
        <v>12</v>
      </c>
      <c r="D26" s="23" t="s">
        <v>73</v>
      </c>
      <c r="E26" s="24" t="s">
        <v>74</v>
      </c>
      <c r="F26" s="15">
        <v>57.1666666666667</v>
      </c>
      <c r="G26" s="25">
        <f t="shared" si="1"/>
        <v>34.300000000000018</v>
      </c>
      <c r="H26" s="26">
        <v>67.8</v>
      </c>
      <c r="I26" s="27">
        <f t="shared" si="3"/>
        <v>27.12</v>
      </c>
      <c r="J26" s="27">
        <f t="shared" si="0"/>
        <v>61.420000000000016</v>
      </c>
      <c r="K26" s="22">
        <v>3</v>
      </c>
      <c r="L26" s="22"/>
    </row>
    <row r="27" spans="1:12" ht="30" customHeight="1" x14ac:dyDescent="0.15">
      <c r="A27" s="22">
        <v>25</v>
      </c>
      <c r="B27" s="22" t="s">
        <v>75</v>
      </c>
      <c r="C27" s="22" t="s">
        <v>54</v>
      </c>
      <c r="D27" s="23" t="s">
        <v>76</v>
      </c>
      <c r="E27" s="24" t="s">
        <v>77</v>
      </c>
      <c r="F27" s="15">
        <v>55</v>
      </c>
      <c r="G27" s="25">
        <f t="shared" si="1"/>
        <v>33</v>
      </c>
      <c r="H27" s="26">
        <v>70.2</v>
      </c>
      <c r="I27" s="27">
        <f t="shared" si="3"/>
        <v>28.080000000000002</v>
      </c>
      <c r="J27" s="27">
        <f t="shared" si="0"/>
        <v>61.08</v>
      </c>
      <c r="K27" s="22">
        <v>1</v>
      </c>
      <c r="L27" s="22" t="s">
        <v>283</v>
      </c>
    </row>
    <row r="28" spans="1:12" s="18" customFormat="1" ht="30" customHeight="1" x14ac:dyDescent="0.15">
      <c r="A28" s="22">
        <v>26</v>
      </c>
      <c r="B28" s="22" t="s">
        <v>75</v>
      </c>
      <c r="C28" s="22" t="s">
        <v>54</v>
      </c>
      <c r="D28" s="23" t="s">
        <v>80</v>
      </c>
      <c r="E28" s="24" t="s">
        <v>81</v>
      </c>
      <c r="F28" s="15">
        <v>45.8333333333333</v>
      </c>
      <c r="G28" s="25">
        <f>F28*0.6</f>
        <v>27.499999999999979</v>
      </c>
      <c r="H28" s="26">
        <v>69.400000000000006</v>
      </c>
      <c r="I28" s="27">
        <f>H28*0.4</f>
        <v>27.760000000000005</v>
      </c>
      <c r="J28" s="27">
        <f>G28+I28</f>
        <v>55.259999999999984</v>
      </c>
      <c r="K28" s="22">
        <v>2</v>
      </c>
      <c r="L28" s="22"/>
    </row>
    <row r="29" spans="1:12" s="18" customFormat="1" ht="30" customHeight="1" x14ac:dyDescent="0.15">
      <c r="A29" s="22">
        <v>27</v>
      </c>
      <c r="B29" s="22" t="s">
        <v>75</v>
      </c>
      <c r="C29" s="22" t="s">
        <v>54</v>
      </c>
      <c r="D29" s="23" t="s">
        <v>78</v>
      </c>
      <c r="E29" s="24" t="s">
        <v>79</v>
      </c>
      <c r="F29" s="15">
        <v>46.3333333333333</v>
      </c>
      <c r="G29" s="25">
        <f t="shared" si="1"/>
        <v>27.799999999999979</v>
      </c>
      <c r="H29" s="26">
        <v>65.400000000000006</v>
      </c>
      <c r="I29" s="27">
        <f t="shared" si="3"/>
        <v>26.160000000000004</v>
      </c>
      <c r="J29" s="27">
        <f t="shared" si="0"/>
        <v>53.95999999999998</v>
      </c>
      <c r="K29" s="22">
        <v>3</v>
      </c>
      <c r="L29" s="22"/>
    </row>
    <row r="30" spans="1:12" ht="30" customHeight="1" x14ac:dyDescent="0.15">
      <c r="A30" s="3">
        <v>28</v>
      </c>
      <c r="B30" s="9" t="s">
        <v>82</v>
      </c>
      <c r="C30" s="4" t="s">
        <v>27</v>
      </c>
      <c r="D30" s="5" t="s">
        <v>83</v>
      </c>
      <c r="E30" s="6" t="s">
        <v>84</v>
      </c>
      <c r="F30" s="14">
        <v>59.3333333333333</v>
      </c>
      <c r="G30" s="7">
        <f t="shared" si="1"/>
        <v>35.59999999999998</v>
      </c>
      <c r="H30" s="8">
        <v>68</v>
      </c>
      <c r="I30" s="11">
        <f t="shared" si="3"/>
        <v>27.200000000000003</v>
      </c>
      <c r="J30" s="11">
        <f t="shared" si="0"/>
        <v>62.799999999999983</v>
      </c>
      <c r="K30" s="3">
        <v>1</v>
      </c>
      <c r="L30" s="12" t="s">
        <v>283</v>
      </c>
    </row>
    <row r="31" spans="1:12" ht="30" customHeight="1" x14ac:dyDescent="0.15">
      <c r="A31" s="3">
        <v>29</v>
      </c>
      <c r="B31" s="9" t="s">
        <v>82</v>
      </c>
      <c r="C31" s="9" t="s">
        <v>85</v>
      </c>
      <c r="D31" s="5" t="s">
        <v>86</v>
      </c>
      <c r="E31" s="6" t="s">
        <v>87</v>
      </c>
      <c r="F31" s="14">
        <v>59</v>
      </c>
      <c r="G31" s="7">
        <f t="shared" si="1"/>
        <v>35.4</v>
      </c>
      <c r="H31" s="8">
        <v>68</v>
      </c>
      <c r="I31" s="11">
        <f t="shared" si="3"/>
        <v>27.200000000000003</v>
      </c>
      <c r="J31" s="11">
        <f t="shared" si="0"/>
        <v>62.6</v>
      </c>
      <c r="K31" s="3">
        <v>2</v>
      </c>
      <c r="L31" s="3"/>
    </row>
    <row r="32" spans="1:12" ht="30" customHeight="1" x14ac:dyDescent="0.15">
      <c r="A32" s="3">
        <v>30</v>
      </c>
      <c r="B32" s="9" t="s">
        <v>82</v>
      </c>
      <c r="C32" s="9" t="s">
        <v>85</v>
      </c>
      <c r="D32" s="5" t="s">
        <v>88</v>
      </c>
      <c r="E32" s="6" t="s">
        <v>89</v>
      </c>
      <c r="F32" s="14">
        <v>52</v>
      </c>
      <c r="G32" s="7">
        <f t="shared" si="1"/>
        <v>31.2</v>
      </c>
      <c r="H32" s="8">
        <v>71.8</v>
      </c>
      <c r="I32" s="11">
        <f t="shared" si="3"/>
        <v>28.72</v>
      </c>
      <c r="J32" s="11">
        <f t="shared" si="0"/>
        <v>59.92</v>
      </c>
      <c r="K32" s="3">
        <v>3</v>
      </c>
      <c r="L32" s="3"/>
    </row>
    <row r="33" spans="1:12" ht="30" customHeight="1" x14ac:dyDescent="0.15">
      <c r="A33" s="3">
        <v>31</v>
      </c>
      <c r="B33" s="4" t="s">
        <v>82</v>
      </c>
      <c r="C33" s="4" t="s">
        <v>30</v>
      </c>
      <c r="D33" s="5" t="s">
        <v>90</v>
      </c>
      <c r="E33" s="6" t="s">
        <v>91</v>
      </c>
      <c r="F33" s="14">
        <v>65.1666666666667</v>
      </c>
      <c r="G33" s="7">
        <f t="shared" si="1"/>
        <v>39.100000000000016</v>
      </c>
      <c r="H33" s="8">
        <v>66.599999999999994</v>
      </c>
      <c r="I33" s="11">
        <f t="shared" si="3"/>
        <v>26.64</v>
      </c>
      <c r="J33" s="11">
        <f t="shared" si="0"/>
        <v>65.740000000000009</v>
      </c>
      <c r="K33" s="3">
        <v>1</v>
      </c>
      <c r="L33" s="12" t="s">
        <v>283</v>
      </c>
    </row>
    <row r="34" spans="1:12" ht="30" customHeight="1" x14ac:dyDescent="0.15">
      <c r="A34" s="3">
        <v>32</v>
      </c>
      <c r="B34" s="4" t="s">
        <v>82</v>
      </c>
      <c r="C34" s="9" t="s">
        <v>33</v>
      </c>
      <c r="D34" s="5" t="s">
        <v>92</v>
      </c>
      <c r="E34" s="6" t="s">
        <v>93</v>
      </c>
      <c r="F34" s="14">
        <v>52.3333333333333</v>
      </c>
      <c r="G34" s="7">
        <f t="shared" si="1"/>
        <v>31.399999999999977</v>
      </c>
      <c r="H34" s="8">
        <v>68</v>
      </c>
      <c r="I34" s="11">
        <f t="shared" si="3"/>
        <v>27.200000000000003</v>
      </c>
      <c r="J34" s="11">
        <f t="shared" si="0"/>
        <v>58.59999999999998</v>
      </c>
      <c r="K34" s="3">
        <v>2</v>
      </c>
      <c r="L34" s="3"/>
    </row>
    <row r="35" spans="1:12" ht="30" customHeight="1" x14ac:dyDescent="0.15">
      <c r="A35" s="3">
        <v>33</v>
      </c>
      <c r="B35" s="4" t="s">
        <v>82</v>
      </c>
      <c r="C35" s="9" t="s">
        <v>33</v>
      </c>
      <c r="D35" s="5" t="s">
        <v>94</v>
      </c>
      <c r="E35" s="6" t="s">
        <v>95</v>
      </c>
      <c r="F35" s="14">
        <v>51.3333333333333</v>
      </c>
      <c r="G35" s="7">
        <f t="shared" si="1"/>
        <v>30.799999999999979</v>
      </c>
      <c r="H35" s="8">
        <v>62.6</v>
      </c>
      <c r="I35" s="11">
        <f t="shared" si="3"/>
        <v>25.040000000000003</v>
      </c>
      <c r="J35" s="11">
        <f t="shared" ref="J35:J59" si="4">G35+I35</f>
        <v>55.839999999999982</v>
      </c>
      <c r="K35" s="3">
        <v>3</v>
      </c>
      <c r="L35" s="3"/>
    </row>
    <row r="36" spans="1:12" ht="30" customHeight="1" x14ac:dyDescent="0.15">
      <c r="A36" s="3">
        <v>34</v>
      </c>
      <c r="B36" s="4" t="s">
        <v>82</v>
      </c>
      <c r="C36" s="9" t="s">
        <v>96</v>
      </c>
      <c r="D36" s="5" t="s">
        <v>97</v>
      </c>
      <c r="E36" s="6" t="s">
        <v>98</v>
      </c>
      <c r="F36" s="14">
        <v>58.1666666666667</v>
      </c>
      <c r="G36" s="7">
        <f t="shared" ref="G36:G59" si="5">F36*0.6</f>
        <v>34.90000000000002</v>
      </c>
      <c r="H36" s="8">
        <v>75.400000000000006</v>
      </c>
      <c r="I36" s="11">
        <f t="shared" si="3"/>
        <v>30.160000000000004</v>
      </c>
      <c r="J36" s="11">
        <f t="shared" si="4"/>
        <v>65.060000000000031</v>
      </c>
      <c r="K36" s="3">
        <v>1</v>
      </c>
      <c r="L36" s="12" t="s">
        <v>283</v>
      </c>
    </row>
    <row r="37" spans="1:12" ht="30" customHeight="1" x14ac:dyDescent="0.15">
      <c r="A37" s="3">
        <v>35</v>
      </c>
      <c r="B37" s="4" t="s">
        <v>82</v>
      </c>
      <c r="C37" s="9" t="s">
        <v>99</v>
      </c>
      <c r="D37" s="5" t="s">
        <v>100</v>
      </c>
      <c r="E37" s="6" t="s">
        <v>101</v>
      </c>
      <c r="F37" s="14">
        <v>56.8333333333333</v>
      </c>
      <c r="G37" s="7">
        <f t="shared" si="5"/>
        <v>34.09999999999998</v>
      </c>
      <c r="H37" s="8">
        <v>68.400000000000006</v>
      </c>
      <c r="I37" s="11">
        <f t="shared" si="3"/>
        <v>27.360000000000003</v>
      </c>
      <c r="J37" s="11">
        <f t="shared" si="4"/>
        <v>61.45999999999998</v>
      </c>
      <c r="K37" s="3">
        <v>2</v>
      </c>
      <c r="L37" s="3"/>
    </row>
    <row r="38" spans="1:12" ht="30" customHeight="1" x14ac:dyDescent="0.15">
      <c r="A38" s="3">
        <v>36</v>
      </c>
      <c r="B38" s="4" t="s">
        <v>82</v>
      </c>
      <c r="C38" s="9" t="s">
        <v>99</v>
      </c>
      <c r="D38" s="5" t="s">
        <v>102</v>
      </c>
      <c r="E38" s="6" t="s">
        <v>103</v>
      </c>
      <c r="F38" s="14">
        <v>49.6666666666667</v>
      </c>
      <c r="G38" s="7">
        <f t="shared" si="5"/>
        <v>29.800000000000018</v>
      </c>
      <c r="H38" s="8">
        <v>72.2</v>
      </c>
      <c r="I38" s="11">
        <f t="shared" si="3"/>
        <v>28.880000000000003</v>
      </c>
      <c r="J38" s="11">
        <f t="shared" si="4"/>
        <v>58.680000000000021</v>
      </c>
      <c r="K38" s="3">
        <v>3</v>
      </c>
      <c r="L38" s="3"/>
    </row>
    <row r="39" spans="1:12" ht="30" customHeight="1" x14ac:dyDescent="0.15">
      <c r="A39" s="3">
        <v>37</v>
      </c>
      <c r="B39" s="4" t="s">
        <v>104</v>
      </c>
      <c r="C39" s="4" t="s">
        <v>54</v>
      </c>
      <c r="D39" s="5" t="s">
        <v>105</v>
      </c>
      <c r="E39" s="6" t="s">
        <v>106</v>
      </c>
      <c r="F39" s="14">
        <v>54.5</v>
      </c>
      <c r="G39" s="7">
        <f t="shared" si="5"/>
        <v>32.699999999999996</v>
      </c>
      <c r="H39" s="8">
        <v>75.400000000000006</v>
      </c>
      <c r="I39" s="11">
        <f t="shared" si="3"/>
        <v>30.160000000000004</v>
      </c>
      <c r="J39" s="11">
        <f t="shared" si="4"/>
        <v>62.86</v>
      </c>
      <c r="K39" s="3">
        <v>1</v>
      </c>
      <c r="L39" s="12" t="s">
        <v>283</v>
      </c>
    </row>
    <row r="40" spans="1:12" ht="30" customHeight="1" x14ac:dyDescent="0.15">
      <c r="A40" s="3">
        <v>38</v>
      </c>
      <c r="B40" s="4" t="s">
        <v>104</v>
      </c>
      <c r="C40" s="4" t="s">
        <v>54</v>
      </c>
      <c r="D40" s="5" t="s">
        <v>107</v>
      </c>
      <c r="E40" s="6" t="s">
        <v>108</v>
      </c>
      <c r="F40" s="14">
        <v>50</v>
      </c>
      <c r="G40" s="7">
        <f t="shared" si="5"/>
        <v>30</v>
      </c>
      <c r="H40" s="8">
        <v>71</v>
      </c>
      <c r="I40" s="11">
        <f t="shared" si="3"/>
        <v>28.400000000000002</v>
      </c>
      <c r="J40" s="11">
        <f t="shared" si="4"/>
        <v>58.400000000000006</v>
      </c>
      <c r="K40" s="3">
        <v>2</v>
      </c>
      <c r="L40" s="3"/>
    </row>
    <row r="41" spans="1:12" ht="30" customHeight="1" x14ac:dyDescent="0.15">
      <c r="A41" s="3">
        <v>39</v>
      </c>
      <c r="B41" s="4" t="s">
        <v>104</v>
      </c>
      <c r="C41" s="4" t="s">
        <v>54</v>
      </c>
      <c r="D41" s="5" t="s">
        <v>109</v>
      </c>
      <c r="E41" s="6" t="s">
        <v>110</v>
      </c>
      <c r="F41" s="14">
        <v>48.1666666666667</v>
      </c>
      <c r="G41" s="7">
        <f t="shared" si="5"/>
        <v>28.90000000000002</v>
      </c>
      <c r="H41" s="8">
        <v>65.400000000000006</v>
      </c>
      <c r="I41" s="11">
        <f t="shared" si="3"/>
        <v>26.160000000000004</v>
      </c>
      <c r="J41" s="11">
        <f t="shared" si="4"/>
        <v>55.060000000000024</v>
      </c>
      <c r="K41" s="3">
        <v>3</v>
      </c>
      <c r="L41" s="3"/>
    </row>
    <row r="42" spans="1:12" ht="30" customHeight="1" x14ac:dyDescent="0.15">
      <c r="A42" s="3">
        <v>40</v>
      </c>
      <c r="B42" s="4" t="s">
        <v>111</v>
      </c>
      <c r="C42" s="4" t="s">
        <v>54</v>
      </c>
      <c r="D42" s="5" t="s">
        <v>112</v>
      </c>
      <c r="E42" s="6" t="s">
        <v>113</v>
      </c>
      <c r="F42" s="14">
        <v>46.8333333333333</v>
      </c>
      <c r="G42" s="7">
        <f t="shared" si="5"/>
        <v>28.09999999999998</v>
      </c>
      <c r="H42" s="8">
        <v>75.2</v>
      </c>
      <c r="I42" s="11">
        <f t="shared" si="3"/>
        <v>30.080000000000002</v>
      </c>
      <c r="J42" s="11">
        <f t="shared" si="4"/>
        <v>58.179999999999978</v>
      </c>
      <c r="K42" s="3">
        <v>1</v>
      </c>
      <c r="L42" s="12" t="s">
        <v>283</v>
      </c>
    </row>
    <row r="43" spans="1:12" ht="30" customHeight="1" x14ac:dyDescent="0.15">
      <c r="A43" s="3">
        <v>41</v>
      </c>
      <c r="B43" s="4" t="s">
        <v>111</v>
      </c>
      <c r="C43" s="4" t="s">
        <v>54</v>
      </c>
      <c r="D43" s="5" t="s">
        <v>114</v>
      </c>
      <c r="E43" s="6" t="s">
        <v>115</v>
      </c>
      <c r="F43" s="14">
        <v>43.8333333333333</v>
      </c>
      <c r="G43" s="7">
        <f t="shared" si="5"/>
        <v>26.299999999999979</v>
      </c>
      <c r="H43" s="8">
        <v>68.2</v>
      </c>
      <c r="I43" s="11">
        <f t="shared" si="3"/>
        <v>27.28</v>
      </c>
      <c r="J43" s="11">
        <f t="shared" si="4"/>
        <v>53.579999999999984</v>
      </c>
      <c r="K43" s="3">
        <v>2</v>
      </c>
      <c r="L43" s="3"/>
    </row>
    <row r="44" spans="1:12" ht="30" customHeight="1" x14ac:dyDescent="0.15">
      <c r="A44" s="3">
        <v>42</v>
      </c>
      <c r="B44" s="4" t="s">
        <v>111</v>
      </c>
      <c r="C44" s="4" t="s">
        <v>54</v>
      </c>
      <c r="D44" s="5" t="s">
        <v>116</v>
      </c>
      <c r="E44" s="6" t="s">
        <v>117</v>
      </c>
      <c r="F44" s="14">
        <v>42</v>
      </c>
      <c r="G44" s="7">
        <f t="shared" si="5"/>
        <v>25.2</v>
      </c>
      <c r="H44" s="8">
        <v>67.8</v>
      </c>
      <c r="I44" s="11">
        <f t="shared" si="3"/>
        <v>27.12</v>
      </c>
      <c r="J44" s="11">
        <f t="shared" si="4"/>
        <v>52.32</v>
      </c>
      <c r="K44" s="3">
        <v>3</v>
      </c>
      <c r="L44" s="3"/>
    </row>
    <row r="45" spans="1:12" ht="30" customHeight="1" x14ac:dyDescent="0.15">
      <c r="A45" s="3">
        <v>43</v>
      </c>
      <c r="B45" s="4" t="s">
        <v>118</v>
      </c>
      <c r="C45" s="4" t="s">
        <v>54</v>
      </c>
      <c r="D45" s="5" t="s">
        <v>119</v>
      </c>
      <c r="E45" s="6" t="s">
        <v>120</v>
      </c>
      <c r="F45" s="14">
        <v>66.6666666666667</v>
      </c>
      <c r="G45" s="7">
        <f t="shared" si="5"/>
        <v>40.000000000000021</v>
      </c>
      <c r="H45" s="8">
        <v>72</v>
      </c>
      <c r="I45" s="11">
        <f t="shared" si="3"/>
        <v>28.8</v>
      </c>
      <c r="J45" s="11">
        <f t="shared" si="4"/>
        <v>68.800000000000026</v>
      </c>
      <c r="K45" s="3">
        <v>1</v>
      </c>
      <c r="L45" s="12" t="s">
        <v>283</v>
      </c>
    </row>
    <row r="46" spans="1:12" ht="30" customHeight="1" x14ac:dyDescent="0.15">
      <c r="A46" s="3">
        <v>44</v>
      </c>
      <c r="B46" s="4" t="s">
        <v>118</v>
      </c>
      <c r="C46" s="4" t="s">
        <v>54</v>
      </c>
      <c r="D46" s="5" t="s">
        <v>121</v>
      </c>
      <c r="E46" s="6" t="s">
        <v>122</v>
      </c>
      <c r="F46" s="14">
        <v>65</v>
      </c>
      <c r="G46" s="7">
        <f t="shared" si="5"/>
        <v>39</v>
      </c>
      <c r="H46" s="8">
        <v>73.8</v>
      </c>
      <c r="I46" s="11">
        <f t="shared" si="3"/>
        <v>29.52</v>
      </c>
      <c r="J46" s="11">
        <f t="shared" si="4"/>
        <v>68.52</v>
      </c>
      <c r="K46" s="3">
        <v>2</v>
      </c>
      <c r="L46" s="3"/>
    </row>
    <row r="47" spans="1:12" ht="30" customHeight="1" x14ac:dyDescent="0.15">
      <c r="A47" s="3">
        <v>45</v>
      </c>
      <c r="B47" s="4" t="s">
        <v>118</v>
      </c>
      <c r="C47" s="4" t="s">
        <v>54</v>
      </c>
      <c r="D47" s="5" t="s">
        <v>123</v>
      </c>
      <c r="E47" s="6" t="s">
        <v>124</v>
      </c>
      <c r="F47" s="14">
        <v>58.8333333333333</v>
      </c>
      <c r="G47" s="7">
        <f t="shared" si="5"/>
        <v>35.299999999999976</v>
      </c>
      <c r="H47" s="8">
        <v>68</v>
      </c>
      <c r="I47" s="11">
        <f t="shared" si="3"/>
        <v>27.200000000000003</v>
      </c>
      <c r="J47" s="11">
        <f t="shared" si="4"/>
        <v>62.499999999999979</v>
      </c>
      <c r="K47" s="3">
        <v>3</v>
      </c>
      <c r="L47" s="3"/>
    </row>
    <row r="48" spans="1:12" ht="30" customHeight="1" x14ac:dyDescent="0.15">
      <c r="A48" s="3">
        <v>46</v>
      </c>
      <c r="B48" s="9" t="s">
        <v>125</v>
      </c>
      <c r="C48" s="9" t="s">
        <v>85</v>
      </c>
      <c r="D48" s="5" t="s">
        <v>126</v>
      </c>
      <c r="E48" s="6" t="s">
        <v>127</v>
      </c>
      <c r="F48" s="14">
        <v>68</v>
      </c>
      <c r="G48" s="7">
        <f t="shared" si="5"/>
        <v>40.799999999999997</v>
      </c>
      <c r="H48" s="8">
        <v>74.400000000000006</v>
      </c>
      <c r="I48" s="11">
        <f t="shared" si="3"/>
        <v>29.760000000000005</v>
      </c>
      <c r="J48" s="11">
        <f t="shared" si="4"/>
        <v>70.56</v>
      </c>
      <c r="K48" s="3">
        <v>1</v>
      </c>
      <c r="L48" s="12" t="s">
        <v>283</v>
      </c>
    </row>
    <row r="49" spans="1:14" ht="30" customHeight="1" x14ac:dyDescent="0.15">
      <c r="A49" s="3">
        <v>47</v>
      </c>
      <c r="B49" s="4" t="s">
        <v>125</v>
      </c>
      <c r="C49" s="9" t="s">
        <v>85</v>
      </c>
      <c r="D49" s="5" t="s">
        <v>128</v>
      </c>
      <c r="E49" s="6" t="s">
        <v>129</v>
      </c>
      <c r="F49" s="14">
        <v>55.3333333333333</v>
      </c>
      <c r="G49" s="7">
        <f t="shared" si="5"/>
        <v>33.199999999999982</v>
      </c>
      <c r="H49" s="8">
        <v>74.099999999999994</v>
      </c>
      <c r="I49" s="11">
        <f t="shared" si="3"/>
        <v>29.64</v>
      </c>
      <c r="J49" s="11">
        <f t="shared" si="4"/>
        <v>62.839999999999982</v>
      </c>
      <c r="K49" s="3">
        <v>2</v>
      </c>
      <c r="L49" s="12" t="s">
        <v>283</v>
      </c>
    </row>
    <row r="50" spans="1:14" ht="30" customHeight="1" x14ac:dyDescent="0.15">
      <c r="A50" s="3">
        <v>48</v>
      </c>
      <c r="B50" s="4" t="s">
        <v>125</v>
      </c>
      <c r="C50" s="9" t="s">
        <v>85</v>
      </c>
      <c r="D50" s="5" t="s">
        <v>132</v>
      </c>
      <c r="E50" s="6" t="s">
        <v>133</v>
      </c>
      <c r="F50" s="15">
        <v>52.5</v>
      </c>
      <c r="G50" s="7">
        <f t="shared" ref="G50:G57" si="6">F50*0.6</f>
        <v>31.5</v>
      </c>
      <c r="H50" s="8">
        <v>72.900000000000006</v>
      </c>
      <c r="I50" s="11">
        <f t="shared" si="3"/>
        <v>29.160000000000004</v>
      </c>
      <c r="J50" s="11">
        <f t="shared" si="4"/>
        <v>60.660000000000004</v>
      </c>
      <c r="K50" s="3">
        <v>3</v>
      </c>
      <c r="L50" s="3"/>
    </row>
    <row r="51" spans="1:14" ht="30" customHeight="1" x14ac:dyDescent="0.15">
      <c r="A51" s="3">
        <v>49</v>
      </c>
      <c r="B51" s="4" t="s">
        <v>125</v>
      </c>
      <c r="C51" s="9" t="s">
        <v>85</v>
      </c>
      <c r="D51" s="5" t="s">
        <v>130</v>
      </c>
      <c r="E51" s="6" t="s">
        <v>131</v>
      </c>
      <c r="F51" s="15">
        <v>53.8333333333333</v>
      </c>
      <c r="G51" s="7">
        <f t="shared" si="6"/>
        <v>32.299999999999976</v>
      </c>
      <c r="H51" s="8">
        <v>68.8</v>
      </c>
      <c r="I51" s="11">
        <f t="shared" si="3"/>
        <v>27.52</v>
      </c>
      <c r="J51" s="11">
        <f t="shared" si="4"/>
        <v>59.819999999999979</v>
      </c>
      <c r="K51" s="3">
        <v>4</v>
      </c>
      <c r="L51" s="3"/>
    </row>
    <row r="52" spans="1:14" ht="30" customHeight="1" x14ac:dyDescent="0.15">
      <c r="A52" s="3">
        <v>50</v>
      </c>
      <c r="B52" s="4" t="s">
        <v>125</v>
      </c>
      <c r="C52" s="9" t="s">
        <v>85</v>
      </c>
      <c r="D52" s="5" t="s">
        <v>136</v>
      </c>
      <c r="E52" s="6" t="s">
        <v>137</v>
      </c>
      <c r="F52" s="15">
        <v>51.3333333333333</v>
      </c>
      <c r="G52" s="7">
        <f t="shared" si="6"/>
        <v>30.799999999999979</v>
      </c>
      <c r="H52" s="8">
        <v>71.8</v>
      </c>
      <c r="I52" s="11">
        <f t="shared" si="3"/>
        <v>28.72</v>
      </c>
      <c r="J52" s="11">
        <f t="shared" si="4"/>
        <v>59.519999999999982</v>
      </c>
      <c r="K52" s="3">
        <v>5</v>
      </c>
      <c r="L52" s="3"/>
    </row>
    <row r="53" spans="1:14" ht="30.75" customHeight="1" x14ac:dyDescent="0.15">
      <c r="A53" s="3">
        <v>51</v>
      </c>
      <c r="B53" s="4" t="s">
        <v>125</v>
      </c>
      <c r="C53" s="9" t="s">
        <v>85</v>
      </c>
      <c r="D53" s="5" t="s">
        <v>134</v>
      </c>
      <c r="E53" s="6" t="s">
        <v>135</v>
      </c>
      <c r="F53" s="15">
        <v>51.3333333333333</v>
      </c>
      <c r="G53" s="7">
        <f t="shared" si="6"/>
        <v>30.799999999999979</v>
      </c>
      <c r="H53" s="8">
        <v>70.3</v>
      </c>
      <c r="I53" s="11">
        <f t="shared" si="3"/>
        <v>28.12</v>
      </c>
      <c r="J53" s="11">
        <f t="shared" si="4"/>
        <v>58.91999999999998</v>
      </c>
      <c r="K53" s="3">
        <v>6</v>
      </c>
      <c r="L53" s="3"/>
    </row>
    <row r="54" spans="1:14" ht="30" customHeight="1" x14ac:dyDescent="0.15">
      <c r="A54" s="3">
        <v>52</v>
      </c>
      <c r="B54" s="4" t="s">
        <v>138</v>
      </c>
      <c r="C54" s="4" t="s">
        <v>54</v>
      </c>
      <c r="D54" s="5" t="s">
        <v>143</v>
      </c>
      <c r="E54" s="6" t="s">
        <v>144</v>
      </c>
      <c r="F54" s="15">
        <v>57</v>
      </c>
      <c r="G54" s="7">
        <f t="shared" si="6"/>
        <v>34.199999999999996</v>
      </c>
      <c r="H54" s="8">
        <v>77.400000000000006</v>
      </c>
      <c r="I54" s="11">
        <f t="shared" si="3"/>
        <v>30.960000000000004</v>
      </c>
      <c r="J54" s="11">
        <f t="shared" si="4"/>
        <v>65.16</v>
      </c>
      <c r="K54" s="3">
        <v>1</v>
      </c>
      <c r="L54" s="12" t="s">
        <v>283</v>
      </c>
    </row>
    <row r="55" spans="1:14" ht="30" customHeight="1" x14ac:dyDescent="0.15">
      <c r="A55" s="3">
        <v>53</v>
      </c>
      <c r="B55" s="4" t="s">
        <v>138</v>
      </c>
      <c r="C55" s="4" t="s">
        <v>54</v>
      </c>
      <c r="D55" s="5" t="s">
        <v>141</v>
      </c>
      <c r="E55" s="6" t="s">
        <v>142</v>
      </c>
      <c r="F55" s="15">
        <v>58.3333333333333</v>
      </c>
      <c r="G55" s="7">
        <f t="shared" si="6"/>
        <v>34.999999999999979</v>
      </c>
      <c r="H55" s="8">
        <v>73</v>
      </c>
      <c r="I55" s="11">
        <f t="shared" si="3"/>
        <v>29.200000000000003</v>
      </c>
      <c r="J55" s="11">
        <f t="shared" si="4"/>
        <v>64.199999999999989</v>
      </c>
      <c r="K55" s="3">
        <v>2</v>
      </c>
      <c r="L55" s="3"/>
    </row>
    <row r="56" spans="1:14" ht="30" customHeight="1" x14ac:dyDescent="0.15">
      <c r="A56" s="3">
        <v>54</v>
      </c>
      <c r="B56" s="4" t="s">
        <v>138</v>
      </c>
      <c r="C56" s="4" t="s">
        <v>54</v>
      </c>
      <c r="D56" s="5" t="s">
        <v>139</v>
      </c>
      <c r="E56" s="6" t="s">
        <v>140</v>
      </c>
      <c r="F56" s="15">
        <v>59.3333333333333</v>
      </c>
      <c r="G56" s="7">
        <f t="shared" si="6"/>
        <v>35.59999999999998</v>
      </c>
      <c r="H56" s="8">
        <v>61.1</v>
      </c>
      <c r="I56" s="11">
        <f t="shared" si="3"/>
        <v>24.44</v>
      </c>
      <c r="J56" s="11">
        <f t="shared" si="4"/>
        <v>60.039999999999978</v>
      </c>
      <c r="K56" s="3">
        <v>3</v>
      </c>
      <c r="L56" s="3"/>
    </row>
    <row r="57" spans="1:14" ht="30" customHeight="1" x14ac:dyDescent="0.15">
      <c r="A57" s="3">
        <v>55</v>
      </c>
      <c r="B57" s="4" t="s">
        <v>145</v>
      </c>
      <c r="C57" s="9" t="s">
        <v>85</v>
      </c>
      <c r="D57" s="5" t="s">
        <v>150</v>
      </c>
      <c r="E57" s="6" t="s">
        <v>151</v>
      </c>
      <c r="F57" s="15">
        <v>51.6666666666667</v>
      </c>
      <c r="G57" s="7">
        <f t="shared" si="6"/>
        <v>31.000000000000018</v>
      </c>
      <c r="H57" s="8">
        <v>75.2</v>
      </c>
      <c r="I57" s="11">
        <f t="shared" si="3"/>
        <v>30.080000000000002</v>
      </c>
      <c r="J57" s="11">
        <f t="shared" si="4"/>
        <v>61.08000000000002</v>
      </c>
      <c r="K57" s="3">
        <v>1</v>
      </c>
      <c r="L57" s="12" t="s">
        <v>283</v>
      </c>
    </row>
    <row r="58" spans="1:14" ht="30" customHeight="1" x14ac:dyDescent="0.15">
      <c r="A58" s="3">
        <v>56</v>
      </c>
      <c r="B58" s="4" t="s">
        <v>145</v>
      </c>
      <c r="C58" s="4" t="s">
        <v>27</v>
      </c>
      <c r="D58" s="5" t="s">
        <v>146</v>
      </c>
      <c r="E58" s="6" t="s">
        <v>147</v>
      </c>
      <c r="F58" s="15">
        <v>53</v>
      </c>
      <c r="G58" s="7">
        <f t="shared" si="5"/>
        <v>31.799999999999997</v>
      </c>
      <c r="H58" s="8">
        <v>73</v>
      </c>
      <c r="I58" s="11">
        <f t="shared" si="3"/>
        <v>29.200000000000003</v>
      </c>
      <c r="J58" s="11">
        <f t="shared" si="4"/>
        <v>61</v>
      </c>
      <c r="K58" s="3">
        <v>2</v>
      </c>
      <c r="L58" s="3"/>
    </row>
    <row r="59" spans="1:14" ht="30" customHeight="1" x14ac:dyDescent="0.15">
      <c r="A59" s="3">
        <v>57</v>
      </c>
      <c r="B59" s="4" t="s">
        <v>145</v>
      </c>
      <c r="C59" s="9" t="s">
        <v>85</v>
      </c>
      <c r="D59" s="5" t="s">
        <v>148</v>
      </c>
      <c r="E59" s="6" t="s">
        <v>149</v>
      </c>
      <c r="F59" s="15">
        <v>52.6666666666667</v>
      </c>
      <c r="G59" s="7">
        <f t="shared" si="5"/>
        <v>31.600000000000019</v>
      </c>
      <c r="H59" s="8">
        <v>68.5</v>
      </c>
      <c r="I59" s="11">
        <f t="shared" si="3"/>
        <v>27.400000000000002</v>
      </c>
      <c r="J59" s="11">
        <f t="shared" si="4"/>
        <v>59.000000000000021</v>
      </c>
      <c r="K59" s="3">
        <v>3</v>
      </c>
      <c r="L59" s="3"/>
    </row>
    <row r="60" spans="1:14" ht="30" customHeight="1" x14ac:dyDescent="0.15">
      <c r="A60" s="3">
        <v>58</v>
      </c>
      <c r="B60" s="10" t="s">
        <v>152</v>
      </c>
      <c r="C60" s="10" t="s">
        <v>12</v>
      </c>
      <c r="D60" s="5" t="s">
        <v>185</v>
      </c>
      <c r="E60" s="6" t="s">
        <v>186</v>
      </c>
      <c r="F60" s="16"/>
      <c r="G60" s="7"/>
      <c r="H60" s="8">
        <v>74.2</v>
      </c>
      <c r="I60" s="11"/>
      <c r="J60" s="11">
        <v>74.2</v>
      </c>
      <c r="K60" s="3">
        <v>1</v>
      </c>
      <c r="L60" s="12" t="s">
        <v>283</v>
      </c>
    </row>
    <row r="61" spans="1:14" ht="30" customHeight="1" x14ac:dyDescent="0.15">
      <c r="A61" s="3">
        <v>59</v>
      </c>
      <c r="B61" s="10" t="s">
        <v>152</v>
      </c>
      <c r="C61" s="10" t="s">
        <v>12</v>
      </c>
      <c r="D61" s="5" t="s">
        <v>171</v>
      </c>
      <c r="E61" s="6" t="s">
        <v>172</v>
      </c>
      <c r="F61" s="16"/>
      <c r="G61" s="7"/>
      <c r="H61" s="8">
        <v>73.8</v>
      </c>
      <c r="I61" s="11"/>
      <c r="J61" s="11">
        <v>73.8</v>
      </c>
      <c r="K61" s="3">
        <v>2</v>
      </c>
      <c r="L61" s="12" t="s">
        <v>283</v>
      </c>
      <c r="N61" s="13"/>
    </row>
    <row r="62" spans="1:14" ht="30" customHeight="1" x14ac:dyDescent="0.15">
      <c r="A62" s="3">
        <v>60</v>
      </c>
      <c r="B62" s="10" t="s">
        <v>152</v>
      </c>
      <c r="C62" s="10" t="s">
        <v>12</v>
      </c>
      <c r="D62" s="5" t="s">
        <v>157</v>
      </c>
      <c r="E62" s="6" t="s">
        <v>158</v>
      </c>
      <c r="F62" s="16"/>
      <c r="G62" s="7"/>
      <c r="H62" s="8">
        <v>73.2</v>
      </c>
      <c r="I62" s="11"/>
      <c r="J62" s="11">
        <v>73.2</v>
      </c>
      <c r="K62" s="3">
        <v>3</v>
      </c>
      <c r="L62" s="3"/>
      <c r="N62" s="13"/>
    </row>
    <row r="63" spans="1:14" ht="30" customHeight="1" x14ac:dyDescent="0.15">
      <c r="A63" s="3">
        <v>61</v>
      </c>
      <c r="B63" s="10" t="s">
        <v>152</v>
      </c>
      <c r="C63" s="10" t="s">
        <v>12</v>
      </c>
      <c r="D63" s="5" t="s">
        <v>173</v>
      </c>
      <c r="E63" s="6" t="s">
        <v>174</v>
      </c>
      <c r="F63" s="16"/>
      <c r="G63" s="7"/>
      <c r="H63" s="8">
        <v>71.2</v>
      </c>
      <c r="I63" s="11"/>
      <c r="J63" s="11">
        <v>71.2</v>
      </c>
      <c r="K63" s="3">
        <v>4</v>
      </c>
      <c r="L63" s="3"/>
    </row>
    <row r="64" spans="1:14" ht="30" customHeight="1" x14ac:dyDescent="0.15">
      <c r="A64" s="3">
        <v>62</v>
      </c>
      <c r="B64" s="10" t="s">
        <v>152</v>
      </c>
      <c r="C64" s="10" t="s">
        <v>12</v>
      </c>
      <c r="D64" s="5" t="s">
        <v>179</v>
      </c>
      <c r="E64" s="6" t="s">
        <v>180</v>
      </c>
      <c r="F64" s="16"/>
      <c r="G64" s="7"/>
      <c r="H64" s="8">
        <v>70.400000000000006</v>
      </c>
      <c r="I64" s="11"/>
      <c r="J64" s="11">
        <v>70.400000000000006</v>
      </c>
      <c r="K64" s="3">
        <v>5</v>
      </c>
      <c r="L64" s="3"/>
    </row>
    <row r="65" spans="1:12" ht="30" customHeight="1" x14ac:dyDescent="0.15">
      <c r="A65" s="3">
        <v>63</v>
      </c>
      <c r="B65" s="10" t="s">
        <v>152</v>
      </c>
      <c r="C65" s="10" t="s">
        <v>12</v>
      </c>
      <c r="D65" s="5" t="s">
        <v>169</v>
      </c>
      <c r="E65" s="6" t="s">
        <v>170</v>
      </c>
      <c r="F65" s="16"/>
      <c r="G65" s="7"/>
      <c r="H65" s="8">
        <v>70.2</v>
      </c>
      <c r="I65" s="11"/>
      <c r="J65" s="11">
        <v>70.2</v>
      </c>
      <c r="K65" s="3">
        <v>6</v>
      </c>
      <c r="L65" s="3"/>
    </row>
    <row r="66" spans="1:12" ht="30" customHeight="1" x14ac:dyDescent="0.15">
      <c r="A66" s="3">
        <v>64</v>
      </c>
      <c r="B66" s="10" t="s">
        <v>152</v>
      </c>
      <c r="C66" s="10" t="s">
        <v>12</v>
      </c>
      <c r="D66" s="5" t="s">
        <v>187</v>
      </c>
      <c r="E66" s="6" t="s">
        <v>188</v>
      </c>
      <c r="F66" s="16"/>
      <c r="G66" s="7"/>
      <c r="H66" s="8">
        <v>69.8</v>
      </c>
      <c r="I66" s="11"/>
      <c r="J66" s="11">
        <v>69.8</v>
      </c>
      <c r="K66" s="3">
        <v>7</v>
      </c>
      <c r="L66" s="3"/>
    </row>
    <row r="67" spans="1:12" ht="30" customHeight="1" x14ac:dyDescent="0.15">
      <c r="A67" s="3">
        <v>65</v>
      </c>
      <c r="B67" s="10" t="s">
        <v>152</v>
      </c>
      <c r="C67" s="10" t="s">
        <v>12</v>
      </c>
      <c r="D67" s="5" t="s">
        <v>155</v>
      </c>
      <c r="E67" s="6" t="s">
        <v>156</v>
      </c>
      <c r="F67" s="16"/>
      <c r="G67" s="7"/>
      <c r="H67" s="8">
        <v>69.400000000000006</v>
      </c>
      <c r="I67" s="11"/>
      <c r="J67" s="11">
        <v>69.400000000000006</v>
      </c>
      <c r="K67" s="3">
        <v>8</v>
      </c>
      <c r="L67" s="3"/>
    </row>
    <row r="68" spans="1:12" ht="30" customHeight="1" x14ac:dyDescent="0.15">
      <c r="A68" s="3">
        <v>66</v>
      </c>
      <c r="B68" s="10" t="s">
        <v>152</v>
      </c>
      <c r="C68" s="10" t="s">
        <v>12</v>
      </c>
      <c r="D68" s="5" t="s">
        <v>153</v>
      </c>
      <c r="E68" s="6" t="s">
        <v>154</v>
      </c>
      <c r="F68" s="16"/>
      <c r="G68" s="7"/>
      <c r="H68" s="8">
        <v>68.599999999999994</v>
      </c>
      <c r="I68" s="11"/>
      <c r="J68" s="11">
        <v>68.599999999999994</v>
      </c>
      <c r="K68" s="3">
        <v>9</v>
      </c>
      <c r="L68" s="3"/>
    </row>
    <row r="69" spans="1:12" ht="30" customHeight="1" x14ac:dyDescent="0.15">
      <c r="A69" s="3">
        <v>67</v>
      </c>
      <c r="B69" s="10" t="s">
        <v>152</v>
      </c>
      <c r="C69" s="10" t="s">
        <v>12</v>
      </c>
      <c r="D69" s="5" t="s">
        <v>175</v>
      </c>
      <c r="E69" s="6" t="s">
        <v>176</v>
      </c>
      <c r="F69" s="16"/>
      <c r="G69" s="7"/>
      <c r="H69" s="8">
        <v>68.2</v>
      </c>
      <c r="I69" s="11"/>
      <c r="J69" s="11">
        <v>68.2</v>
      </c>
      <c r="K69" s="3">
        <v>10</v>
      </c>
      <c r="L69" s="3"/>
    </row>
    <row r="70" spans="1:12" ht="30" customHeight="1" x14ac:dyDescent="0.15">
      <c r="A70" s="3">
        <v>68</v>
      </c>
      <c r="B70" s="10" t="s">
        <v>152</v>
      </c>
      <c r="C70" s="10" t="s">
        <v>12</v>
      </c>
      <c r="D70" s="5" t="s">
        <v>197</v>
      </c>
      <c r="E70" s="6" t="s">
        <v>198</v>
      </c>
      <c r="F70" s="16"/>
      <c r="G70" s="7"/>
      <c r="H70" s="8">
        <v>67.599999999999994</v>
      </c>
      <c r="I70" s="11"/>
      <c r="J70" s="11">
        <v>67.599999999999994</v>
      </c>
      <c r="K70" s="3">
        <v>11</v>
      </c>
      <c r="L70" s="3"/>
    </row>
    <row r="71" spans="1:12" ht="30" customHeight="1" x14ac:dyDescent="0.15">
      <c r="A71" s="3">
        <v>69</v>
      </c>
      <c r="B71" s="10" t="s">
        <v>152</v>
      </c>
      <c r="C71" s="10" t="s">
        <v>12</v>
      </c>
      <c r="D71" s="5" t="s">
        <v>183</v>
      </c>
      <c r="E71" s="6" t="s">
        <v>184</v>
      </c>
      <c r="F71" s="16"/>
      <c r="G71" s="7"/>
      <c r="H71" s="8">
        <v>67.400000000000006</v>
      </c>
      <c r="I71" s="11"/>
      <c r="J71" s="11">
        <v>67.400000000000006</v>
      </c>
      <c r="K71" s="3">
        <v>12</v>
      </c>
      <c r="L71" s="3"/>
    </row>
    <row r="72" spans="1:12" ht="30" customHeight="1" x14ac:dyDescent="0.15">
      <c r="A72" s="3">
        <v>70</v>
      </c>
      <c r="B72" s="10" t="s">
        <v>152</v>
      </c>
      <c r="C72" s="10" t="s">
        <v>12</v>
      </c>
      <c r="D72" s="5" t="s">
        <v>165</v>
      </c>
      <c r="E72" s="6" t="s">
        <v>166</v>
      </c>
      <c r="F72" s="16"/>
      <c r="G72" s="7"/>
      <c r="H72" s="8">
        <v>67.2</v>
      </c>
      <c r="I72" s="11"/>
      <c r="J72" s="11">
        <v>67.2</v>
      </c>
      <c r="K72" s="3">
        <v>13</v>
      </c>
      <c r="L72" s="3"/>
    </row>
    <row r="73" spans="1:12" ht="30" customHeight="1" x14ac:dyDescent="0.15">
      <c r="A73" s="3">
        <v>71</v>
      </c>
      <c r="B73" s="10" t="s">
        <v>152</v>
      </c>
      <c r="C73" s="10" t="s">
        <v>12</v>
      </c>
      <c r="D73" s="5" t="s">
        <v>195</v>
      </c>
      <c r="E73" s="6" t="s">
        <v>196</v>
      </c>
      <c r="F73" s="16"/>
      <c r="G73" s="7"/>
      <c r="H73" s="8">
        <v>67.2</v>
      </c>
      <c r="I73" s="11"/>
      <c r="J73" s="11">
        <v>67.2</v>
      </c>
      <c r="K73" s="3">
        <v>13</v>
      </c>
      <c r="L73" s="3"/>
    </row>
    <row r="74" spans="1:12" ht="30" customHeight="1" x14ac:dyDescent="0.15">
      <c r="A74" s="3">
        <v>72</v>
      </c>
      <c r="B74" s="10" t="s">
        <v>152</v>
      </c>
      <c r="C74" s="10" t="s">
        <v>12</v>
      </c>
      <c r="D74" s="5" t="s">
        <v>163</v>
      </c>
      <c r="E74" s="6" t="s">
        <v>164</v>
      </c>
      <c r="F74" s="16"/>
      <c r="G74" s="7"/>
      <c r="H74" s="8">
        <v>67</v>
      </c>
      <c r="I74" s="11"/>
      <c r="J74" s="11">
        <v>67</v>
      </c>
      <c r="K74" s="3">
        <v>14</v>
      </c>
      <c r="L74" s="3"/>
    </row>
    <row r="75" spans="1:12" ht="30" customHeight="1" x14ac:dyDescent="0.15">
      <c r="A75" s="3">
        <v>73</v>
      </c>
      <c r="B75" s="10" t="s">
        <v>152</v>
      </c>
      <c r="C75" s="10" t="s">
        <v>12</v>
      </c>
      <c r="D75" s="5" t="s">
        <v>191</v>
      </c>
      <c r="E75" s="6" t="s">
        <v>192</v>
      </c>
      <c r="F75" s="16"/>
      <c r="G75" s="7"/>
      <c r="H75" s="8">
        <v>67</v>
      </c>
      <c r="I75" s="11"/>
      <c r="J75" s="11">
        <v>67</v>
      </c>
      <c r="K75" s="3">
        <v>14</v>
      </c>
      <c r="L75" s="3"/>
    </row>
    <row r="76" spans="1:12" ht="30" customHeight="1" x14ac:dyDescent="0.15">
      <c r="A76" s="3">
        <v>74</v>
      </c>
      <c r="B76" s="10" t="s">
        <v>152</v>
      </c>
      <c r="C76" s="10" t="s">
        <v>12</v>
      </c>
      <c r="D76" s="5" t="s">
        <v>201</v>
      </c>
      <c r="E76" s="6" t="s">
        <v>202</v>
      </c>
      <c r="F76" s="16"/>
      <c r="G76" s="7"/>
      <c r="H76" s="8">
        <v>66.8</v>
      </c>
      <c r="I76" s="11"/>
      <c r="J76" s="11">
        <v>66.8</v>
      </c>
      <c r="K76" s="3">
        <v>15</v>
      </c>
      <c r="L76" s="3"/>
    </row>
    <row r="77" spans="1:12" ht="30" customHeight="1" x14ac:dyDescent="0.15">
      <c r="A77" s="3">
        <v>75</v>
      </c>
      <c r="B77" s="10" t="s">
        <v>152</v>
      </c>
      <c r="C77" s="10" t="s">
        <v>12</v>
      </c>
      <c r="D77" s="5" t="s">
        <v>199</v>
      </c>
      <c r="E77" s="6" t="s">
        <v>200</v>
      </c>
      <c r="F77" s="16"/>
      <c r="G77" s="7"/>
      <c r="H77" s="8">
        <v>66.400000000000006</v>
      </c>
      <c r="I77" s="11"/>
      <c r="J77" s="11">
        <v>66.400000000000006</v>
      </c>
      <c r="K77" s="3">
        <v>16</v>
      </c>
      <c r="L77" s="3"/>
    </row>
    <row r="78" spans="1:12" ht="30" customHeight="1" x14ac:dyDescent="0.15">
      <c r="A78" s="3">
        <v>76</v>
      </c>
      <c r="B78" s="10" t="s">
        <v>152</v>
      </c>
      <c r="C78" s="10" t="s">
        <v>12</v>
      </c>
      <c r="D78" s="5" t="s">
        <v>189</v>
      </c>
      <c r="E78" s="6" t="s">
        <v>190</v>
      </c>
      <c r="F78" s="16"/>
      <c r="G78" s="7"/>
      <c r="H78" s="8">
        <v>66.2</v>
      </c>
      <c r="I78" s="11"/>
      <c r="J78" s="11">
        <v>66.2</v>
      </c>
      <c r="K78" s="3">
        <v>17</v>
      </c>
      <c r="L78" s="3"/>
    </row>
    <row r="79" spans="1:12" ht="30" customHeight="1" x14ac:dyDescent="0.15">
      <c r="A79" s="3">
        <v>77</v>
      </c>
      <c r="B79" s="10" t="s">
        <v>152</v>
      </c>
      <c r="C79" s="10" t="s">
        <v>12</v>
      </c>
      <c r="D79" s="5" t="s">
        <v>193</v>
      </c>
      <c r="E79" s="6" t="s">
        <v>194</v>
      </c>
      <c r="F79" s="16"/>
      <c r="G79" s="7"/>
      <c r="H79" s="8">
        <v>65.400000000000006</v>
      </c>
      <c r="I79" s="11"/>
      <c r="J79" s="11">
        <v>65.400000000000006</v>
      </c>
      <c r="K79" s="3">
        <v>18</v>
      </c>
      <c r="L79" s="3"/>
    </row>
    <row r="80" spans="1:12" ht="30" customHeight="1" x14ac:dyDescent="0.15">
      <c r="A80" s="3">
        <v>78</v>
      </c>
      <c r="B80" s="10" t="s">
        <v>152</v>
      </c>
      <c r="C80" s="10" t="s">
        <v>12</v>
      </c>
      <c r="D80" s="5" t="s">
        <v>181</v>
      </c>
      <c r="E80" s="6" t="s">
        <v>182</v>
      </c>
      <c r="F80" s="16"/>
      <c r="G80" s="7"/>
      <c r="H80" s="8">
        <v>63.8</v>
      </c>
      <c r="I80" s="11"/>
      <c r="J80" s="11">
        <v>63.8</v>
      </c>
      <c r="K80" s="3">
        <v>19</v>
      </c>
      <c r="L80" s="3"/>
    </row>
    <row r="81" spans="1:15" ht="30" customHeight="1" x14ac:dyDescent="0.15">
      <c r="A81" s="3">
        <v>79</v>
      </c>
      <c r="B81" s="10" t="s">
        <v>152</v>
      </c>
      <c r="C81" s="10" t="s">
        <v>12</v>
      </c>
      <c r="D81" s="5" t="s">
        <v>167</v>
      </c>
      <c r="E81" s="6" t="s">
        <v>168</v>
      </c>
      <c r="F81" s="16"/>
      <c r="G81" s="7"/>
      <c r="H81" s="8">
        <v>63.4</v>
      </c>
      <c r="I81" s="11"/>
      <c r="J81" s="11">
        <v>63.4</v>
      </c>
      <c r="K81" s="3">
        <v>20</v>
      </c>
      <c r="L81" s="3"/>
    </row>
    <row r="82" spans="1:15" ht="30" customHeight="1" x14ac:dyDescent="0.15">
      <c r="A82" s="3">
        <v>80</v>
      </c>
      <c r="B82" s="10" t="s">
        <v>152</v>
      </c>
      <c r="C82" s="10" t="s">
        <v>12</v>
      </c>
      <c r="D82" s="5" t="s">
        <v>161</v>
      </c>
      <c r="E82" s="6" t="s">
        <v>162</v>
      </c>
      <c r="F82" s="16"/>
      <c r="G82" s="7"/>
      <c r="H82" s="8">
        <v>62.6</v>
      </c>
      <c r="I82" s="11"/>
      <c r="J82" s="11">
        <v>62.6</v>
      </c>
      <c r="K82" s="3">
        <v>21</v>
      </c>
      <c r="L82" s="3"/>
    </row>
    <row r="83" spans="1:15" ht="30" customHeight="1" x14ac:dyDescent="0.15">
      <c r="A83" s="3">
        <v>81</v>
      </c>
      <c r="B83" s="10" t="s">
        <v>152</v>
      </c>
      <c r="C83" s="10" t="s">
        <v>12</v>
      </c>
      <c r="D83" s="5" t="s">
        <v>159</v>
      </c>
      <c r="E83" s="6" t="s">
        <v>160</v>
      </c>
      <c r="F83" s="16"/>
      <c r="G83" s="7"/>
      <c r="H83" s="8" t="s">
        <v>23</v>
      </c>
      <c r="I83" s="11"/>
      <c r="J83" s="11" t="s">
        <v>23</v>
      </c>
      <c r="K83" s="3">
        <v>22</v>
      </c>
      <c r="L83" s="3"/>
    </row>
    <row r="84" spans="1:15" ht="30" customHeight="1" x14ac:dyDescent="0.15">
      <c r="A84" s="3">
        <v>82</v>
      </c>
      <c r="B84" s="10" t="s">
        <v>152</v>
      </c>
      <c r="C84" s="10" t="s">
        <v>12</v>
      </c>
      <c r="D84" s="5" t="s">
        <v>177</v>
      </c>
      <c r="E84" s="6" t="s">
        <v>178</v>
      </c>
      <c r="F84" s="16"/>
      <c r="G84" s="7"/>
      <c r="H84" s="8" t="s">
        <v>23</v>
      </c>
      <c r="I84" s="11"/>
      <c r="J84" s="11" t="s">
        <v>23</v>
      </c>
      <c r="K84" s="3">
        <v>22</v>
      </c>
      <c r="L84" s="3"/>
    </row>
    <row r="85" spans="1:15" ht="30" customHeight="1" x14ac:dyDescent="0.15">
      <c r="A85" s="3">
        <v>83</v>
      </c>
      <c r="B85" s="10" t="s">
        <v>203</v>
      </c>
      <c r="C85" s="10" t="s">
        <v>12</v>
      </c>
      <c r="D85" s="5" t="s">
        <v>218</v>
      </c>
      <c r="E85" s="6" t="s">
        <v>219</v>
      </c>
      <c r="F85" s="16"/>
      <c r="G85" s="7"/>
      <c r="H85" s="8">
        <v>73.8</v>
      </c>
      <c r="I85" s="11"/>
      <c r="J85" s="11">
        <v>73.8</v>
      </c>
      <c r="K85" s="3">
        <v>1</v>
      </c>
      <c r="L85" s="12" t="s">
        <v>283</v>
      </c>
      <c r="M85" s="2"/>
      <c r="O85" s="13"/>
    </row>
    <row r="86" spans="1:15" ht="30" customHeight="1" x14ac:dyDescent="0.15">
      <c r="A86" s="3">
        <v>84</v>
      </c>
      <c r="B86" s="10" t="s">
        <v>203</v>
      </c>
      <c r="C86" s="10" t="s">
        <v>12</v>
      </c>
      <c r="D86" s="5" t="s">
        <v>204</v>
      </c>
      <c r="E86" s="6" t="s">
        <v>205</v>
      </c>
      <c r="F86" s="16"/>
      <c r="G86" s="7"/>
      <c r="H86" s="8">
        <v>71.599999999999994</v>
      </c>
      <c r="I86" s="11"/>
      <c r="J86" s="11">
        <v>71.599999999999994</v>
      </c>
      <c r="K86" s="3">
        <v>2</v>
      </c>
      <c r="L86" s="3"/>
      <c r="M86" s="2"/>
    </row>
    <row r="87" spans="1:15" ht="30" customHeight="1" x14ac:dyDescent="0.15">
      <c r="A87" s="3">
        <v>85</v>
      </c>
      <c r="B87" s="10" t="s">
        <v>203</v>
      </c>
      <c r="C87" s="10" t="s">
        <v>12</v>
      </c>
      <c r="D87" s="5" t="s">
        <v>208</v>
      </c>
      <c r="E87" s="6" t="s">
        <v>209</v>
      </c>
      <c r="F87" s="16"/>
      <c r="G87" s="7"/>
      <c r="H87" s="8">
        <v>71.400000000000006</v>
      </c>
      <c r="I87" s="11"/>
      <c r="J87" s="11">
        <v>71.400000000000006</v>
      </c>
      <c r="K87" s="3">
        <v>3</v>
      </c>
      <c r="L87" s="3"/>
      <c r="M87" s="2"/>
    </row>
    <row r="88" spans="1:15" ht="30" customHeight="1" x14ac:dyDescent="0.15">
      <c r="A88" s="3">
        <v>86</v>
      </c>
      <c r="B88" s="10" t="s">
        <v>203</v>
      </c>
      <c r="C88" s="10" t="s">
        <v>12</v>
      </c>
      <c r="D88" s="5" t="s">
        <v>206</v>
      </c>
      <c r="E88" s="6" t="s">
        <v>207</v>
      </c>
      <c r="F88" s="16"/>
      <c r="G88" s="7"/>
      <c r="H88" s="8">
        <v>70.7</v>
      </c>
      <c r="I88" s="11"/>
      <c r="J88" s="11">
        <v>70.7</v>
      </c>
      <c r="K88" s="3">
        <v>4</v>
      </c>
      <c r="L88" s="3"/>
      <c r="M88" s="2"/>
    </row>
    <row r="89" spans="1:15" ht="30" customHeight="1" x14ac:dyDescent="0.15">
      <c r="A89" s="3">
        <v>87</v>
      </c>
      <c r="B89" s="10" t="s">
        <v>203</v>
      </c>
      <c r="C89" s="10" t="s">
        <v>12</v>
      </c>
      <c r="D89" s="5" t="s">
        <v>220</v>
      </c>
      <c r="E89" s="6" t="s">
        <v>221</v>
      </c>
      <c r="F89" s="16"/>
      <c r="G89" s="7"/>
      <c r="H89" s="8">
        <v>70.400000000000006</v>
      </c>
      <c r="I89" s="11"/>
      <c r="J89" s="11">
        <v>70.400000000000006</v>
      </c>
      <c r="K89" s="3">
        <v>5</v>
      </c>
      <c r="L89" s="3"/>
      <c r="M89" s="2"/>
    </row>
    <row r="90" spans="1:15" ht="30" customHeight="1" x14ac:dyDescent="0.15">
      <c r="A90" s="3">
        <v>88</v>
      </c>
      <c r="B90" s="10" t="s">
        <v>203</v>
      </c>
      <c r="C90" s="10" t="s">
        <v>12</v>
      </c>
      <c r="D90" s="5" t="s">
        <v>216</v>
      </c>
      <c r="E90" s="6" t="s">
        <v>217</v>
      </c>
      <c r="F90" s="16"/>
      <c r="G90" s="7"/>
      <c r="H90" s="8">
        <v>69.2</v>
      </c>
      <c r="I90" s="11"/>
      <c r="J90" s="11">
        <v>69.2</v>
      </c>
      <c r="K90" s="3">
        <v>6</v>
      </c>
      <c r="L90" s="3"/>
      <c r="M90" s="2"/>
    </row>
    <row r="91" spans="1:15" ht="30" customHeight="1" x14ac:dyDescent="0.15">
      <c r="A91" s="3">
        <v>89</v>
      </c>
      <c r="B91" s="10" t="s">
        <v>203</v>
      </c>
      <c r="C91" s="10" t="s">
        <v>12</v>
      </c>
      <c r="D91" s="5" t="s">
        <v>214</v>
      </c>
      <c r="E91" s="6" t="s">
        <v>215</v>
      </c>
      <c r="F91" s="16"/>
      <c r="G91" s="7"/>
      <c r="H91" s="8">
        <v>67.7</v>
      </c>
      <c r="I91" s="11"/>
      <c r="J91" s="11">
        <v>67.7</v>
      </c>
      <c r="K91" s="3">
        <v>7</v>
      </c>
      <c r="L91" s="3"/>
      <c r="M91" s="2"/>
    </row>
    <row r="92" spans="1:15" ht="30" customHeight="1" x14ac:dyDescent="0.15">
      <c r="A92" s="3">
        <v>90</v>
      </c>
      <c r="B92" s="10" t="s">
        <v>203</v>
      </c>
      <c r="C92" s="10" t="s">
        <v>12</v>
      </c>
      <c r="D92" s="5" t="s">
        <v>210</v>
      </c>
      <c r="E92" s="6" t="s">
        <v>211</v>
      </c>
      <c r="F92" s="16"/>
      <c r="G92" s="7"/>
      <c r="H92" s="8">
        <v>67.400000000000006</v>
      </c>
      <c r="I92" s="11"/>
      <c r="J92" s="11">
        <v>67.400000000000006</v>
      </c>
      <c r="K92" s="3">
        <v>8</v>
      </c>
      <c r="L92" s="3"/>
      <c r="M92" s="2"/>
    </row>
    <row r="93" spans="1:15" ht="30" customHeight="1" x14ac:dyDescent="0.15">
      <c r="A93" s="3">
        <v>91</v>
      </c>
      <c r="B93" s="10" t="s">
        <v>203</v>
      </c>
      <c r="C93" s="10" t="s">
        <v>12</v>
      </c>
      <c r="D93" s="5" t="s">
        <v>222</v>
      </c>
      <c r="E93" s="6" t="s">
        <v>223</v>
      </c>
      <c r="F93" s="16"/>
      <c r="G93" s="7"/>
      <c r="H93" s="8">
        <v>66.7</v>
      </c>
      <c r="I93" s="11"/>
      <c r="J93" s="11">
        <v>66.7</v>
      </c>
      <c r="K93" s="3">
        <v>9</v>
      </c>
      <c r="L93" s="3"/>
      <c r="M93" s="2"/>
    </row>
    <row r="94" spans="1:15" ht="30" customHeight="1" x14ac:dyDescent="0.15">
      <c r="A94" s="3">
        <v>92</v>
      </c>
      <c r="B94" s="10" t="s">
        <v>203</v>
      </c>
      <c r="C94" s="10" t="s">
        <v>12</v>
      </c>
      <c r="D94" s="5" t="s">
        <v>212</v>
      </c>
      <c r="E94" s="6" t="s">
        <v>213</v>
      </c>
      <c r="F94" s="16"/>
      <c r="G94" s="7"/>
      <c r="H94" s="8">
        <v>62.9</v>
      </c>
      <c r="I94" s="11"/>
      <c r="J94" s="11">
        <v>62.9</v>
      </c>
      <c r="K94" s="3">
        <v>10</v>
      </c>
      <c r="L94" s="3"/>
      <c r="M94" s="2"/>
    </row>
    <row r="95" spans="1:15" ht="30" customHeight="1" x14ac:dyDescent="0.15">
      <c r="A95" s="3">
        <v>93</v>
      </c>
      <c r="B95" s="10" t="s">
        <v>224</v>
      </c>
      <c r="C95" s="10" t="s">
        <v>12</v>
      </c>
      <c r="D95" s="5" t="s">
        <v>255</v>
      </c>
      <c r="E95" s="6" t="s">
        <v>256</v>
      </c>
      <c r="F95" s="16"/>
      <c r="G95" s="7"/>
      <c r="H95" s="8">
        <v>73.599999999999994</v>
      </c>
      <c r="I95" s="11"/>
      <c r="J95" s="11">
        <v>73.599999999999994</v>
      </c>
      <c r="K95" s="3">
        <v>1</v>
      </c>
      <c r="L95" s="12" t="s">
        <v>283</v>
      </c>
    </row>
    <row r="96" spans="1:15" ht="30" customHeight="1" x14ac:dyDescent="0.15">
      <c r="A96" s="3">
        <v>94</v>
      </c>
      <c r="B96" s="10" t="s">
        <v>224</v>
      </c>
      <c r="C96" s="10" t="s">
        <v>12</v>
      </c>
      <c r="D96" s="5" t="s">
        <v>249</v>
      </c>
      <c r="E96" s="6" t="s">
        <v>250</v>
      </c>
      <c r="F96" s="16"/>
      <c r="G96" s="7"/>
      <c r="H96" s="8">
        <v>72.099999999999994</v>
      </c>
      <c r="I96" s="11"/>
      <c r="J96" s="11">
        <v>72.099999999999994</v>
      </c>
      <c r="K96" s="3">
        <v>2</v>
      </c>
      <c r="L96" s="12" t="s">
        <v>283</v>
      </c>
    </row>
    <row r="97" spans="1:12" ht="30" customHeight="1" x14ac:dyDescent="0.15">
      <c r="A97" s="3">
        <v>95</v>
      </c>
      <c r="B97" s="10" t="s">
        <v>224</v>
      </c>
      <c r="C97" s="10" t="s">
        <v>12</v>
      </c>
      <c r="D97" s="5" t="s">
        <v>229</v>
      </c>
      <c r="E97" s="6" t="s">
        <v>230</v>
      </c>
      <c r="F97" s="16"/>
      <c r="G97" s="7"/>
      <c r="H97" s="8">
        <v>71.8</v>
      </c>
      <c r="I97" s="11"/>
      <c r="J97" s="11">
        <v>71.8</v>
      </c>
      <c r="K97" s="3">
        <v>3</v>
      </c>
      <c r="L97" s="3"/>
    </row>
    <row r="98" spans="1:12" ht="30" customHeight="1" x14ac:dyDescent="0.15">
      <c r="A98" s="3">
        <v>96</v>
      </c>
      <c r="B98" s="10" t="s">
        <v>224</v>
      </c>
      <c r="C98" s="10" t="s">
        <v>12</v>
      </c>
      <c r="D98" s="5" t="s">
        <v>251</v>
      </c>
      <c r="E98" s="6" t="s">
        <v>252</v>
      </c>
      <c r="F98" s="16"/>
      <c r="G98" s="7"/>
      <c r="H98" s="8">
        <v>71.599999999999994</v>
      </c>
      <c r="I98" s="11"/>
      <c r="J98" s="11">
        <v>71.599999999999994</v>
      </c>
      <c r="K98" s="3">
        <v>4</v>
      </c>
      <c r="L98" s="3"/>
    </row>
    <row r="99" spans="1:12" ht="30" customHeight="1" x14ac:dyDescent="0.15">
      <c r="A99" s="3">
        <v>97</v>
      </c>
      <c r="B99" s="10" t="s">
        <v>224</v>
      </c>
      <c r="C99" s="10" t="s">
        <v>12</v>
      </c>
      <c r="D99" s="5" t="s">
        <v>245</v>
      </c>
      <c r="E99" s="6" t="s">
        <v>246</v>
      </c>
      <c r="F99" s="16"/>
      <c r="G99" s="7"/>
      <c r="H99" s="8">
        <v>71.5</v>
      </c>
      <c r="I99" s="11"/>
      <c r="J99" s="11">
        <v>71.5</v>
      </c>
      <c r="K99" s="3">
        <v>5</v>
      </c>
      <c r="L99" s="3"/>
    </row>
    <row r="100" spans="1:12" ht="30" customHeight="1" x14ac:dyDescent="0.15">
      <c r="A100" s="3">
        <v>98</v>
      </c>
      <c r="B100" s="10" t="s">
        <v>224</v>
      </c>
      <c r="C100" s="10" t="s">
        <v>12</v>
      </c>
      <c r="D100" s="5" t="s">
        <v>225</v>
      </c>
      <c r="E100" s="6" t="s">
        <v>226</v>
      </c>
      <c r="F100" s="16"/>
      <c r="G100" s="7"/>
      <c r="H100" s="8">
        <v>71.099999999999994</v>
      </c>
      <c r="I100" s="11"/>
      <c r="J100" s="11">
        <v>71.099999999999994</v>
      </c>
      <c r="K100" s="3">
        <v>6</v>
      </c>
      <c r="L100" s="3"/>
    </row>
    <row r="101" spans="1:12" ht="30" customHeight="1" x14ac:dyDescent="0.15">
      <c r="A101" s="3">
        <v>99</v>
      </c>
      <c r="B101" s="10" t="s">
        <v>224</v>
      </c>
      <c r="C101" s="10" t="s">
        <v>12</v>
      </c>
      <c r="D101" s="5" t="s">
        <v>235</v>
      </c>
      <c r="E101" s="6" t="s">
        <v>236</v>
      </c>
      <c r="F101" s="16"/>
      <c r="G101" s="7"/>
      <c r="H101" s="8">
        <v>71</v>
      </c>
      <c r="I101" s="11"/>
      <c r="J101" s="11">
        <v>71</v>
      </c>
      <c r="K101" s="3">
        <v>7</v>
      </c>
      <c r="L101" s="3"/>
    </row>
    <row r="102" spans="1:12" ht="30" customHeight="1" x14ac:dyDescent="0.15">
      <c r="A102" s="3">
        <v>100</v>
      </c>
      <c r="B102" s="10" t="s">
        <v>224</v>
      </c>
      <c r="C102" s="10" t="s">
        <v>12</v>
      </c>
      <c r="D102" s="5" t="s">
        <v>241</v>
      </c>
      <c r="E102" s="6" t="s">
        <v>242</v>
      </c>
      <c r="F102" s="16"/>
      <c r="G102" s="7"/>
      <c r="H102" s="8">
        <v>70.400000000000006</v>
      </c>
      <c r="I102" s="11"/>
      <c r="J102" s="11">
        <v>70.400000000000006</v>
      </c>
      <c r="K102" s="3">
        <v>8</v>
      </c>
      <c r="L102" s="3"/>
    </row>
    <row r="103" spans="1:12" ht="30" customHeight="1" x14ac:dyDescent="0.15">
      <c r="A103" s="3">
        <v>101</v>
      </c>
      <c r="B103" s="10" t="s">
        <v>224</v>
      </c>
      <c r="C103" s="10" t="s">
        <v>12</v>
      </c>
      <c r="D103" s="5" t="s">
        <v>257</v>
      </c>
      <c r="E103" s="6" t="s">
        <v>258</v>
      </c>
      <c r="F103" s="16"/>
      <c r="G103" s="7"/>
      <c r="H103" s="8">
        <v>70.3</v>
      </c>
      <c r="I103" s="11"/>
      <c r="J103" s="11">
        <v>70.3</v>
      </c>
      <c r="K103" s="3">
        <v>9</v>
      </c>
      <c r="L103" s="3"/>
    </row>
    <row r="104" spans="1:12" ht="30" customHeight="1" x14ac:dyDescent="0.15">
      <c r="A104" s="3">
        <v>102</v>
      </c>
      <c r="B104" s="10" t="s">
        <v>224</v>
      </c>
      <c r="C104" s="10" t="s">
        <v>12</v>
      </c>
      <c r="D104" s="5" t="s">
        <v>247</v>
      </c>
      <c r="E104" s="6" t="s">
        <v>248</v>
      </c>
      <c r="F104" s="16"/>
      <c r="G104" s="7"/>
      <c r="H104" s="8">
        <v>70.2</v>
      </c>
      <c r="I104" s="11"/>
      <c r="J104" s="11">
        <v>70.2</v>
      </c>
      <c r="K104" s="3">
        <v>10</v>
      </c>
      <c r="L104" s="3"/>
    </row>
    <row r="105" spans="1:12" ht="30" customHeight="1" x14ac:dyDescent="0.15">
      <c r="A105" s="3">
        <v>103</v>
      </c>
      <c r="B105" s="10" t="s">
        <v>224</v>
      </c>
      <c r="C105" s="10" t="s">
        <v>12</v>
      </c>
      <c r="D105" s="5" t="s">
        <v>233</v>
      </c>
      <c r="E105" s="6" t="s">
        <v>234</v>
      </c>
      <c r="F105" s="16"/>
      <c r="G105" s="7"/>
      <c r="H105" s="8">
        <v>68.900000000000006</v>
      </c>
      <c r="I105" s="11"/>
      <c r="J105" s="11">
        <v>68.900000000000006</v>
      </c>
      <c r="K105" s="3">
        <v>11</v>
      </c>
      <c r="L105" s="3"/>
    </row>
    <row r="106" spans="1:12" ht="30" customHeight="1" x14ac:dyDescent="0.15">
      <c r="A106" s="3">
        <v>104</v>
      </c>
      <c r="B106" s="10" t="s">
        <v>224</v>
      </c>
      <c r="C106" s="10" t="s">
        <v>12</v>
      </c>
      <c r="D106" s="5" t="s">
        <v>227</v>
      </c>
      <c r="E106" s="6" t="s">
        <v>228</v>
      </c>
      <c r="F106" s="16"/>
      <c r="G106" s="7"/>
      <c r="H106" s="8">
        <v>68.599999999999994</v>
      </c>
      <c r="I106" s="11"/>
      <c r="J106" s="11">
        <v>68.599999999999994</v>
      </c>
      <c r="K106" s="3">
        <v>12</v>
      </c>
      <c r="L106" s="3"/>
    </row>
    <row r="107" spans="1:12" ht="30" customHeight="1" x14ac:dyDescent="0.15">
      <c r="A107" s="3">
        <v>105</v>
      </c>
      <c r="B107" s="10" t="s">
        <v>224</v>
      </c>
      <c r="C107" s="10" t="s">
        <v>12</v>
      </c>
      <c r="D107" s="5" t="s">
        <v>237</v>
      </c>
      <c r="E107" s="6" t="s">
        <v>238</v>
      </c>
      <c r="F107" s="16"/>
      <c r="G107" s="7"/>
      <c r="H107" s="8">
        <v>68.599999999999994</v>
      </c>
      <c r="I107" s="11"/>
      <c r="J107" s="11">
        <v>68.599999999999994</v>
      </c>
      <c r="K107" s="3">
        <v>13</v>
      </c>
      <c r="L107" s="3"/>
    </row>
    <row r="108" spans="1:12" ht="30" customHeight="1" x14ac:dyDescent="0.15">
      <c r="A108" s="3">
        <v>106</v>
      </c>
      <c r="B108" s="10" t="s">
        <v>224</v>
      </c>
      <c r="C108" s="10" t="s">
        <v>12</v>
      </c>
      <c r="D108" s="5" t="s">
        <v>243</v>
      </c>
      <c r="E108" s="6" t="s">
        <v>244</v>
      </c>
      <c r="F108" s="16"/>
      <c r="G108" s="7"/>
      <c r="H108" s="8">
        <v>68.400000000000006</v>
      </c>
      <c r="I108" s="11"/>
      <c r="J108" s="11">
        <v>68.400000000000006</v>
      </c>
      <c r="K108" s="3">
        <v>14</v>
      </c>
      <c r="L108" s="3"/>
    </row>
    <row r="109" spans="1:12" ht="30" customHeight="1" x14ac:dyDescent="0.15">
      <c r="A109" s="3">
        <v>107</v>
      </c>
      <c r="B109" s="10" t="s">
        <v>224</v>
      </c>
      <c r="C109" s="10" t="s">
        <v>12</v>
      </c>
      <c r="D109" s="5" t="s">
        <v>231</v>
      </c>
      <c r="E109" s="6" t="s">
        <v>232</v>
      </c>
      <c r="F109" s="16"/>
      <c r="G109" s="7"/>
      <c r="H109" s="8">
        <v>67.900000000000006</v>
      </c>
      <c r="I109" s="11"/>
      <c r="J109" s="11">
        <v>67.900000000000006</v>
      </c>
      <c r="K109" s="3">
        <v>15</v>
      </c>
      <c r="L109" s="3"/>
    </row>
    <row r="110" spans="1:12" ht="30" customHeight="1" x14ac:dyDescent="0.15">
      <c r="A110" s="3">
        <v>108</v>
      </c>
      <c r="B110" s="10" t="s">
        <v>224</v>
      </c>
      <c r="C110" s="10" t="s">
        <v>12</v>
      </c>
      <c r="D110" s="5" t="s">
        <v>239</v>
      </c>
      <c r="E110" s="6" t="s">
        <v>240</v>
      </c>
      <c r="F110" s="16"/>
      <c r="G110" s="7"/>
      <c r="H110" s="8">
        <v>67</v>
      </c>
      <c r="I110" s="11"/>
      <c r="J110" s="11">
        <v>67</v>
      </c>
      <c r="K110" s="3">
        <v>16</v>
      </c>
      <c r="L110" s="3"/>
    </row>
    <row r="111" spans="1:12" ht="30" customHeight="1" x14ac:dyDescent="0.15">
      <c r="A111" s="3">
        <v>109</v>
      </c>
      <c r="B111" s="10" t="s">
        <v>224</v>
      </c>
      <c r="C111" s="10" t="s">
        <v>12</v>
      </c>
      <c r="D111" s="5" t="s">
        <v>253</v>
      </c>
      <c r="E111" s="6" t="s">
        <v>254</v>
      </c>
      <c r="F111" s="16"/>
      <c r="G111" s="7"/>
      <c r="H111" s="8" t="s">
        <v>23</v>
      </c>
      <c r="I111" s="11"/>
      <c r="J111" s="11" t="s">
        <v>23</v>
      </c>
      <c r="K111" s="3">
        <v>17</v>
      </c>
      <c r="L111" s="3"/>
    </row>
    <row r="112" spans="1:12" ht="30" customHeight="1" x14ac:dyDescent="0.15">
      <c r="A112" s="3">
        <v>110</v>
      </c>
      <c r="B112" s="10" t="s">
        <v>125</v>
      </c>
      <c r="C112" s="10" t="s">
        <v>30</v>
      </c>
      <c r="D112" s="5" t="s">
        <v>263</v>
      </c>
      <c r="E112" s="6" t="s">
        <v>264</v>
      </c>
      <c r="F112" s="16"/>
      <c r="G112" s="7"/>
      <c r="H112" s="8">
        <v>76.599999999999994</v>
      </c>
      <c r="I112" s="11"/>
      <c r="J112" s="11">
        <v>76.599999999999994</v>
      </c>
      <c r="K112" s="3">
        <v>1</v>
      </c>
      <c r="L112" s="12" t="s">
        <v>283</v>
      </c>
    </row>
    <row r="113" spans="1:12" ht="30" customHeight="1" x14ac:dyDescent="0.15">
      <c r="A113" s="3">
        <v>111</v>
      </c>
      <c r="B113" s="10" t="s">
        <v>125</v>
      </c>
      <c r="C113" s="10" t="s">
        <v>30</v>
      </c>
      <c r="D113" s="5" t="s">
        <v>259</v>
      </c>
      <c r="E113" s="6" t="s">
        <v>260</v>
      </c>
      <c r="F113" s="16"/>
      <c r="G113" s="7"/>
      <c r="H113" s="8">
        <v>73.400000000000006</v>
      </c>
      <c r="I113" s="11"/>
      <c r="J113" s="11">
        <v>73.400000000000006</v>
      </c>
      <c r="K113" s="3">
        <v>2</v>
      </c>
      <c r="L113" s="3"/>
    </row>
    <row r="114" spans="1:12" ht="30" customHeight="1" x14ac:dyDescent="0.15">
      <c r="A114" s="3">
        <v>112</v>
      </c>
      <c r="B114" s="10" t="s">
        <v>125</v>
      </c>
      <c r="C114" s="10" t="s">
        <v>30</v>
      </c>
      <c r="D114" s="5" t="s">
        <v>261</v>
      </c>
      <c r="E114" s="6" t="s">
        <v>262</v>
      </c>
      <c r="F114" s="16"/>
      <c r="G114" s="7"/>
      <c r="H114" s="8">
        <v>69.099999999999994</v>
      </c>
      <c r="I114" s="11"/>
      <c r="J114" s="11">
        <v>69.099999999999994</v>
      </c>
      <c r="K114" s="3">
        <v>3</v>
      </c>
      <c r="L114" s="3"/>
    </row>
    <row r="115" spans="1:12" ht="30" customHeight="1" x14ac:dyDescent="0.15">
      <c r="A115" s="3">
        <v>113</v>
      </c>
      <c r="B115" s="10" t="s">
        <v>125</v>
      </c>
      <c r="C115" s="10" t="s">
        <v>30</v>
      </c>
      <c r="D115" s="5" t="s">
        <v>265</v>
      </c>
      <c r="E115" s="6" t="s">
        <v>266</v>
      </c>
      <c r="F115" s="16"/>
      <c r="G115" s="7"/>
      <c r="H115" s="8">
        <v>64</v>
      </c>
      <c r="I115" s="11"/>
      <c r="J115" s="11">
        <v>64</v>
      </c>
      <c r="K115" s="3">
        <v>4</v>
      </c>
      <c r="L115" s="3"/>
    </row>
    <row r="116" spans="1:12" ht="30" customHeight="1" x14ac:dyDescent="0.15">
      <c r="A116" s="3">
        <v>114</v>
      </c>
      <c r="B116" s="10" t="s">
        <v>145</v>
      </c>
      <c r="C116" s="10" t="s">
        <v>30</v>
      </c>
      <c r="D116" s="5" t="s">
        <v>273</v>
      </c>
      <c r="E116" s="6" t="s">
        <v>274</v>
      </c>
      <c r="F116" s="16"/>
      <c r="G116" s="7"/>
      <c r="H116" s="8">
        <v>72.8</v>
      </c>
      <c r="I116" s="11"/>
      <c r="J116" s="11">
        <v>72.8</v>
      </c>
      <c r="K116" s="3">
        <v>1</v>
      </c>
      <c r="L116" s="12" t="s">
        <v>283</v>
      </c>
    </row>
    <row r="117" spans="1:12" ht="30" customHeight="1" x14ac:dyDescent="0.15">
      <c r="A117" s="3">
        <v>115</v>
      </c>
      <c r="B117" s="10" t="s">
        <v>145</v>
      </c>
      <c r="C117" s="10" t="s">
        <v>30</v>
      </c>
      <c r="D117" s="5" t="s">
        <v>281</v>
      </c>
      <c r="E117" s="6" t="s">
        <v>282</v>
      </c>
      <c r="F117" s="16"/>
      <c r="G117" s="7"/>
      <c r="H117" s="8">
        <v>71.3</v>
      </c>
      <c r="I117" s="11"/>
      <c r="J117" s="11">
        <v>71.3</v>
      </c>
      <c r="K117" s="3">
        <v>2</v>
      </c>
      <c r="L117" s="3"/>
    </row>
    <row r="118" spans="1:12" ht="30" customHeight="1" x14ac:dyDescent="0.15">
      <c r="A118" s="3">
        <v>116</v>
      </c>
      <c r="B118" s="10" t="s">
        <v>145</v>
      </c>
      <c r="C118" s="10" t="s">
        <v>30</v>
      </c>
      <c r="D118" s="5" t="s">
        <v>277</v>
      </c>
      <c r="E118" s="6" t="s">
        <v>278</v>
      </c>
      <c r="F118" s="16"/>
      <c r="G118" s="7"/>
      <c r="H118" s="8">
        <v>70</v>
      </c>
      <c r="I118" s="11"/>
      <c r="J118" s="11">
        <v>70</v>
      </c>
      <c r="K118" s="3">
        <v>3</v>
      </c>
      <c r="L118" s="3"/>
    </row>
    <row r="119" spans="1:12" ht="30" customHeight="1" x14ac:dyDescent="0.15">
      <c r="A119" s="3">
        <v>117</v>
      </c>
      <c r="B119" s="10" t="s">
        <v>145</v>
      </c>
      <c r="C119" s="10" t="s">
        <v>30</v>
      </c>
      <c r="D119" s="5" t="s">
        <v>269</v>
      </c>
      <c r="E119" s="6" t="s">
        <v>270</v>
      </c>
      <c r="F119" s="16"/>
      <c r="G119" s="7"/>
      <c r="H119" s="8">
        <v>69.3</v>
      </c>
      <c r="I119" s="11"/>
      <c r="J119" s="11">
        <v>69.3</v>
      </c>
      <c r="K119" s="3">
        <v>4</v>
      </c>
      <c r="L119" s="3"/>
    </row>
    <row r="120" spans="1:12" ht="30" customHeight="1" x14ac:dyDescent="0.15">
      <c r="A120" s="3">
        <v>118</v>
      </c>
      <c r="B120" s="10" t="s">
        <v>145</v>
      </c>
      <c r="C120" s="10" t="s">
        <v>30</v>
      </c>
      <c r="D120" s="5" t="s">
        <v>275</v>
      </c>
      <c r="E120" s="6" t="s">
        <v>276</v>
      </c>
      <c r="F120" s="16"/>
      <c r="G120" s="7"/>
      <c r="H120" s="8">
        <v>69.2</v>
      </c>
      <c r="I120" s="11"/>
      <c r="J120" s="11">
        <v>69.2</v>
      </c>
      <c r="K120" s="3">
        <v>5</v>
      </c>
      <c r="L120" s="3"/>
    </row>
    <row r="121" spans="1:12" ht="30" customHeight="1" x14ac:dyDescent="0.15">
      <c r="A121" s="3">
        <v>119</v>
      </c>
      <c r="B121" s="10" t="s">
        <v>145</v>
      </c>
      <c r="C121" s="10" t="s">
        <v>30</v>
      </c>
      <c r="D121" s="5" t="s">
        <v>267</v>
      </c>
      <c r="E121" s="6" t="s">
        <v>268</v>
      </c>
      <c r="F121" s="16"/>
      <c r="G121" s="7"/>
      <c r="H121" s="8">
        <v>67.599999999999994</v>
      </c>
      <c r="I121" s="11"/>
      <c r="J121" s="11">
        <v>67.599999999999994</v>
      </c>
      <c r="K121" s="3">
        <v>6</v>
      </c>
      <c r="L121" s="3"/>
    </row>
    <row r="122" spans="1:12" ht="30" customHeight="1" x14ac:dyDescent="0.15">
      <c r="A122" s="3">
        <v>120</v>
      </c>
      <c r="B122" s="10" t="s">
        <v>145</v>
      </c>
      <c r="C122" s="10" t="s">
        <v>30</v>
      </c>
      <c r="D122" s="5" t="s">
        <v>271</v>
      </c>
      <c r="E122" s="6" t="s">
        <v>272</v>
      </c>
      <c r="F122" s="16"/>
      <c r="G122" s="7"/>
      <c r="H122" s="8" t="s">
        <v>23</v>
      </c>
      <c r="I122" s="11"/>
      <c r="J122" s="11" t="s">
        <v>23</v>
      </c>
      <c r="K122" s="3">
        <v>7</v>
      </c>
      <c r="L122" s="3"/>
    </row>
    <row r="123" spans="1:12" ht="30" customHeight="1" x14ac:dyDescent="0.15">
      <c r="A123" s="3">
        <v>121</v>
      </c>
      <c r="B123" s="10" t="s">
        <v>145</v>
      </c>
      <c r="C123" s="10" t="s">
        <v>30</v>
      </c>
      <c r="D123" s="5" t="s">
        <v>279</v>
      </c>
      <c r="E123" s="6" t="s">
        <v>280</v>
      </c>
      <c r="F123" s="16"/>
      <c r="G123" s="7"/>
      <c r="H123" s="8" t="s">
        <v>23</v>
      </c>
      <c r="I123" s="11"/>
      <c r="J123" s="11" t="s">
        <v>23</v>
      </c>
      <c r="K123" s="3">
        <v>7</v>
      </c>
      <c r="L123" s="3"/>
    </row>
  </sheetData>
  <autoFilter ref="A2:L123" xr:uid="{00000000-0001-0000-0000-000000000000}"/>
  <mergeCells count="1">
    <mergeCell ref="A1:L1"/>
  </mergeCells>
  <phoneticPr fontId="8" type="noConversion"/>
  <pageMargins left="0.39370078740157483" right="0.39370078740157483" top="0.78740157480314965" bottom="0.78740157480314965" header="0.51181102362204722" footer="0.51181102362204722"/>
  <pageSetup paperSize="9" scale="7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五指山市（通什镇）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苏红礼</cp:lastModifiedBy>
  <cp:lastPrinted>2023-07-18T12:26:02Z</cp:lastPrinted>
  <dcterms:created xsi:type="dcterms:W3CDTF">2023-02-20T00:15:00Z</dcterms:created>
  <dcterms:modified xsi:type="dcterms:W3CDTF">2023-07-19T01:29:59Z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