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60" windowHeight="13080" tabRatio="668"/>
  </bookViews>
  <sheets>
    <sheet name="体检名单" sheetId="1" r:id="rId1"/>
    <sheet name="Sheet2" sheetId="2" r:id="rId2"/>
    <sheet name="0考场综合成绩" sheetId="3" state="hidden" r:id="rId3"/>
  </sheets>
  <definedNames>
    <definedName name="_xlnm.Print_Titles" localSheetId="0">体检名单!$1:4</definedName>
    <definedName name="_xlnm.Print_Titles">#REF!</definedName>
  </definedNames>
  <calcPr calcId="144525"/>
</workbook>
</file>

<file path=xl/sharedStrings.xml><?xml version="1.0" encoding="utf-8"?>
<sst xmlns="http://schemas.openxmlformats.org/spreadsheetml/2006/main" count="177">
  <si>
    <t>附件</t>
  </si>
  <si>
    <t>神池县2023年面向社会公开招聘社区工作人员体检名单</t>
  </si>
  <si>
    <t>招聘单位</t>
  </si>
  <si>
    <t>岗位代码</t>
  </si>
  <si>
    <t>准考证号</t>
  </si>
  <si>
    <t>序号</t>
  </si>
  <si>
    <t>姓名</t>
  </si>
  <si>
    <t>笔试成绩</t>
  </si>
  <si>
    <t>面试成绩</t>
  </si>
  <si>
    <t>总成绩</t>
  </si>
  <si>
    <t>名次</t>
  </si>
  <si>
    <t>是否进入体检</t>
  </si>
  <si>
    <t>龙泉路社区 利民路社区 南关路社区 健康路社区 开发路社区 幸福里社区</t>
  </si>
  <si>
    <t>01</t>
  </si>
  <si>
    <t>99999991801</t>
  </si>
  <si>
    <t>3</t>
  </si>
  <si>
    <t>王海燕</t>
  </si>
  <si>
    <t>81.63</t>
  </si>
  <si>
    <t>1</t>
  </si>
  <si>
    <t>是</t>
  </si>
  <si>
    <t>99999990803</t>
  </si>
  <si>
    <t>22</t>
  </si>
  <si>
    <t>郑强</t>
  </si>
  <si>
    <t>80.70</t>
  </si>
  <si>
    <t>2</t>
  </si>
  <si>
    <t>99999990901</t>
  </si>
  <si>
    <t>23</t>
  </si>
  <si>
    <t>张伟</t>
  </si>
  <si>
    <t>81.10</t>
  </si>
  <si>
    <t>99999990124</t>
  </si>
  <si>
    <t>26</t>
  </si>
  <si>
    <t>张鹏</t>
  </si>
  <si>
    <t>75</t>
  </si>
  <si>
    <t>4</t>
  </si>
  <si>
    <t>99999990413</t>
  </si>
  <si>
    <t>15</t>
  </si>
  <si>
    <t>张迎春</t>
  </si>
  <si>
    <t>80.80</t>
  </si>
  <si>
    <t>5</t>
  </si>
  <si>
    <t>99999991403</t>
  </si>
  <si>
    <t>曹志惠</t>
  </si>
  <si>
    <t>80.90</t>
  </si>
  <si>
    <t>6</t>
  </si>
  <si>
    <t>否</t>
  </si>
  <si>
    <t>99999990216</t>
  </si>
  <si>
    <t>10</t>
  </si>
  <si>
    <t>代晓庆</t>
  </si>
  <si>
    <t>78.10</t>
  </si>
  <si>
    <t>7</t>
  </si>
  <si>
    <t>99999991022</t>
  </si>
  <si>
    <t>冀文祯</t>
  </si>
  <si>
    <t>79.03</t>
  </si>
  <si>
    <t>8</t>
  </si>
  <si>
    <t>99999991723</t>
  </si>
  <si>
    <t>张航</t>
  </si>
  <si>
    <t>77.97</t>
  </si>
  <si>
    <t>9</t>
  </si>
  <si>
    <t>99999992327</t>
  </si>
  <si>
    <t>16</t>
  </si>
  <si>
    <t>冀文英</t>
  </si>
  <si>
    <t>78.23</t>
  </si>
  <si>
    <t>99999992724</t>
  </si>
  <si>
    <t>24</t>
  </si>
  <si>
    <t>赵美娜</t>
  </si>
  <si>
    <t>79.30</t>
  </si>
  <si>
    <t>11</t>
  </si>
  <si>
    <t>99999992328</t>
  </si>
  <si>
    <t>刘巧</t>
  </si>
  <si>
    <t>79.13</t>
  </si>
  <si>
    <t>12</t>
  </si>
  <si>
    <t>99999991925</t>
  </si>
  <si>
    <t>13</t>
  </si>
  <si>
    <t>王春燕</t>
  </si>
  <si>
    <t>77.13</t>
  </si>
  <si>
    <t>02</t>
  </si>
  <si>
    <t>99999990210</t>
  </si>
  <si>
    <t>穆宏伟</t>
  </si>
  <si>
    <t>79.47</t>
  </si>
  <si>
    <t>99999992721</t>
  </si>
  <si>
    <t>陈涛</t>
  </si>
  <si>
    <t>83.23</t>
  </si>
  <si>
    <t>99999992703</t>
  </si>
  <si>
    <t>17</t>
  </si>
  <si>
    <t>范红丽</t>
  </si>
  <si>
    <t>79.53</t>
  </si>
  <si>
    <t>99999990807</t>
  </si>
  <si>
    <t>27</t>
  </si>
  <si>
    <t>申鹏稚</t>
  </si>
  <si>
    <t>99999991629</t>
  </si>
  <si>
    <t>14</t>
  </si>
  <si>
    <t>张宁</t>
  </si>
  <si>
    <t>79.40</t>
  </si>
  <si>
    <t>99999992006</t>
  </si>
  <si>
    <t>韩园园</t>
  </si>
  <si>
    <t>80.77</t>
  </si>
  <si>
    <t>99999991613</t>
  </si>
  <si>
    <t>刘媛媛</t>
  </si>
  <si>
    <t>99999991701</t>
  </si>
  <si>
    <t>20</t>
  </si>
  <si>
    <t>吴晓琳</t>
  </si>
  <si>
    <t>78.93</t>
  </si>
  <si>
    <t>99999990504</t>
  </si>
  <si>
    <t>28</t>
  </si>
  <si>
    <t>韩程鹏</t>
  </si>
  <si>
    <t>81.33</t>
  </si>
  <si>
    <t>99999992813</t>
  </si>
  <si>
    <t>任毓立</t>
  </si>
  <si>
    <t>80.03</t>
  </si>
  <si>
    <t>99999992730</t>
  </si>
  <si>
    <t>刘俊芳</t>
  </si>
  <si>
    <t>78.6</t>
  </si>
  <si>
    <t>99999990221</t>
  </si>
  <si>
    <t>19</t>
  </si>
  <si>
    <t>刘艳</t>
  </si>
  <si>
    <t>99999992815</t>
  </si>
  <si>
    <t>白靖安</t>
  </si>
  <si>
    <t>-1</t>
  </si>
  <si>
    <t>99999991713</t>
  </si>
  <si>
    <t>韩鑫森</t>
  </si>
  <si>
    <t>99999990311</t>
  </si>
  <si>
    <t>王靖宇</t>
  </si>
  <si>
    <t>03</t>
  </si>
  <si>
    <t>99999990207</t>
  </si>
  <si>
    <t>赵小龙</t>
  </si>
  <si>
    <t>99999991520</t>
  </si>
  <si>
    <t>任晓倩</t>
  </si>
  <si>
    <t>99999990925</t>
  </si>
  <si>
    <t>王贵平</t>
  </si>
  <si>
    <t>99999991216</t>
  </si>
  <si>
    <t>张琳梅</t>
  </si>
  <si>
    <t>99999990519</t>
  </si>
  <si>
    <t>邬艳红</t>
  </si>
  <si>
    <t>99999991705</t>
  </si>
  <si>
    <t>杨振亚</t>
  </si>
  <si>
    <t>99999992114</t>
  </si>
  <si>
    <t>田彦婧</t>
  </si>
  <si>
    <t>99999990415</t>
  </si>
  <si>
    <t>王仲一</t>
  </si>
  <si>
    <t>99999992216</t>
  </si>
  <si>
    <t>丁楠</t>
  </si>
  <si>
    <t>99999991001</t>
  </si>
  <si>
    <t>张楠</t>
  </si>
  <si>
    <t>99999992220</t>
  </si>
  <si>
    <t>董华明</t>
  </si>
  <si>
    <t>99999991513</t>
  </si>
  <si>
    <t>刘丽娜</t>
  </si>
  <si>
    <t>99999991612</t>
  </si>
  <si>
    <t>田金山</t>
  </si>
  <si>
    <t>99999990330</t>
  </si>
  <si>
    <t>王凤娇</t>
  </si>
  <si>
    <t>99999991506</t>
  </si>
  <si>
    <t>赵艳</t>
  </si>
  <si>
    <t>99999991519</t>
  </si>
  <si>
    <t>丁丽娟</t>
  </si>
  <si>
    <t>99999990113</t>
  </si>
  <si>
    <t>周子瑛</t>
  </si>
  <si>
    <t>99999991921</t>
  </si>
  <si>
    <t>李倩</t>
  </si>
  <si>
    <t>99999990810</t>
  </si>
  <si>
    <t>光一榑</t>
  </si>
  <si>
    <t>99999992921</t>
  </si>
  <si>
    <t>冯晓冬</t>
  </si>
  <si>
    <t>99999990708</t>
  </si>
  <si>
    <t>任晓芳</t>
  </si>
  <si>
    <t>99999990517</t>
  </si>
  <si>
    <t>葛强</t>
  </si>
  <si>
    <t>99999990619</t>
  </si>
  <si>
    <t>梁毅</t>
  </si>
  <si>
    <t>99999992221</t>
  </si>
  <si>
    <t>张花</t>
  </si>
  <si>
    <t>99999990323</t>
  </si>
  <si>
    <t>郭京师</t>
  </si>
  <si>
    <t xml:space="preserve">                              神池县2023年面向社会公开招聘社区工作人员领导组办公室
                                2023年7月17日</t>
  </si>
  <si>
    <t>神池县2020年部分事业单位公开招聘工作人员
三考场成绩表</t>
  </si>
  <si>
    <t>报考单位</t>
  </si>
  <si>
    <t>报考岗位</t>
  </si>
  <si>
    <t>备注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</si>
</sst>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\(0.00\)"/>
  </numFmts>
  <fonts count="31"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52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b/>
      <sz val="24"/>
      <color indexed="8"/>
      <name val="宋体"/>
      <charset val="134"/>
    </font>
    <font>
      <b/>
      <sz val="26"/>
      <color indexed="8"/>
      <name val="宋体"/>
      <charset val="134"/>
    </font>
    <font>
      <sz val="12"/>
      <color indexed="8"/>
      <name val="宋体"/>
      <charset val="134"/>
    </font>
    <font>
      <sz val="16"/>
      <color indexed="8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4" borderId="8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14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7" borderId="9" applyNumberFormat="0" applyAlignment="0" applyProtection="0">
      <alignment vertical="center"/>
    </xf>
    <xf numFmtId="0" fontId="5" fillId="7" borderId="8" applyNumberFormat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justify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77" fontId="24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7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 wrapText="1"/>
    </xf>
    <xf numFmtId="176" fontId="29" fillId="0" borderId="1" xfId="0" applyNumberFormat="1" applyFont="1" applyFill="1" applyBorder="1" applyAlignment="1">
      <alignment horizontal="center" vertical="center"/>
    </xf>
    <xf numFmtId="49" fontId="30" fillId="0" borderId="2" xfId="0" applyNumberFormat="1" applyFont="1" applyFill="1" applyBorder="1" applyAlignment="1">
      <alignment horizontal="center" vertical="center" wrapText="1" shrinkToFit="1"/>
    </xf>
    <xf numFmtId="49" fontId="30" fillId="0" borderId="1" xfId="0" applyNumberFormat="1" applyFont="1" applyFill="1" applyBorder="1" applyAlignment="1">
      <alignment horizontal="center" vertical="center" shrinkToFi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/>
    </xf>
    <xf numFmtId="176" fontId="30" fillId="0" borderId="1" xfId="0" applyNumberFormat="1" applyFont="1" applyBorder="1" applyAlignment="1">
      <alignment horizontal="center" vertical="center"/>
    </xf>
    <xf numFmtId="49" fontId="30" fillId="0" borderId="3" xfId="0" applyNumberFormat="1" applyFont="1" applyFill="1" applyBorder="1" applyAlignment="1">
      <alignment horizontal="center" vertical="center" wrapText="1" shrinkToFit="1"/>
    </xf>
    <xf numFmtId="49" fontId="30" fillId="0" borderId="4" xfId="0" applyNumberFormat="1" applyFont="1" applyFill="1" applyBorder="1" applyAlignment="1">
      <alignment horizontal="center" vertical="center" wrapText="1" shrinkToFit="1"/>
    </xf>
    <xf numFmtId="49" fontId="30" fillId="0" borderId="1" xfId="0" applyNumberFormat="1" applyFont="1" applyFill="1" applyBorder="1" applyAlignment="1">
      <alignment horizontal="center" vertical="center" wrapText="1" shrinkToFit="1"/>
    </xf>
    <xf numFmtId="49" fontId="30" fillId="0" borderId="5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177" fontId="30" fillId="0" borderId="1" xfId="0" applyNumberFormat="1" applyFont="1" applyBorder="1" applyAlignment="1">
      <alignment vertical="center"/>
    </xf>
    <xf numFmtId="49" fontId="30" fillId="0" borderId="6" xfId="0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49" fontId="30" fillId="0" borderId="2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177" fontId="30" fillId="0" borderId="2" xfId="0" applyNumberFormat="1" applyFont="1" applyBorder="1" applyAlignment="1">
      <alignment vertical="center"/>
    </xf>
    <xf numFmtId="49" fontId="30" fillId="0" borderId="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59"/>
  <sheetViews>
    <sheetView tabSelected="1" workbookViewId="0">
      <selection activeCell="P12" sqref="P12"/>
    </sheetView>
  </sheetViews>
  <sheetFormatPr defaultColWidth="9" defaultRowHeight="13.5"/>
  <cols>
    <col min="1" max="1" width="14.7416666666667" style="15" customWidth="1"/>
    <col min="2" max="2" width="11.4416666666667" style="15" customWidth="1"/>
    <col min="3" max="3" width="16.0416666666667" style="16" customWidth="1"/>
    <col min="4" max="4" width="6" style="16" customWidth="1"/>
    <col min="5" max="5" width="9.5" style="15" customWidth="1"/>
    <col min="6" max="6" width="12.925" style="15" customWidth="1"/>
    <col min="7" max="7" width="11.1083333333333" style="15" customWidth="1"/>
    <col min="8" max="8" width="10" style="17" customWidth="1"/>
    <col min="9" max="9" width="6.625" style="15" customWidth="1"/>
    <col min="10" max="10" width="12.7916666666667" style="15" customWidth="1"/>
    <col min="11" max="16384" width="9" style="15"/>
  </cols>
  <sheetData>
    <row r="1" ht="30" customHeight="1" spans="1:10">
      <c r="A1" s="18" t="s">
        <v>0</v>
      </c>
      <c r="B1" s="19"/>
      <c r="C1" s="19"/>
      <c r="D1" s="19"/>
      <c r="E1" s="19"/>
      <c r="F1" s="19"/>
      <c r="G1" s="20"/>
      <c r="H1" s="19"/>
      <c r="I1" s="19"/>
      <c r="J1" s="19"/>
    </row>
    <row r="2" s="14" customFormat="1" ht="30" customHeight="1" spans="1:10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="14" customFormat="1" ht="9" customHeight="1" spans="1:10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="14" customFormat="1" ht="38" customHeight="1" spans="1:10">
      <c r="A4" s="23" t="s">
        <v>2</v>
      </c>
      <c r="B4" s="23" t="s">
        <v>3</v>
      </c>
      <c r="C4" s="24" t="s">
        <v>4</v>
      </c>
      <c r="D4" s="23" t="s">
        <v>5</v>
      </c>
      <c r="E4" s="23" t="s">
        <v>6</v>
      </c>
      <c r="F4" s="23" t="s">
        <v>7</v>
      </c>
      <c r="G4" s="23" t="s">
        <v>8</v>
      </c>
      <c r="H4" s="25" t="s">
        <v>9</v>
      </c>
      <c r="I4" s="23" t="s">
        <v>10</v>
      </c>
      <c r="J4" s="44" t="s">
        <v>11</v>
      </c>
    </row>
    <row r="5" s="14" customFormat="1" ht="36" customHeight="1" spans="1:10">
      <c r="A5" s="26" t="s">
        <v>12</v>
      </c>
      <c r="B5" s="27" t="s">
        <v>13</v>
      </c>
      <c r="C5" s="28" t="s">
        <v>14</v>
      </c>
      <c r="D5" s="29" t="s">
        <v>15</v>
      </c>
      <c r="E5" s="28" t="s">
        <v>16</v>
      </c>
      <c r="F5" s="29">
        <v>56.82</v>
      </c>
      <c r="G5" s="29" t="s">
        <v>17</v>
      </c>
      <c r="H5" s="30">
        <f t="shared" ref="H5:H11" si="0">F5*0.6+G5*0.4</f>
        <v>66.744</v>
      </c>
      <c r="I5" s="29" t="s">
        <v>18</v>
      </c>
      <c r="J5" s="45" t="s">
        <v>19</v>
      </c>
    </row>
    <row r="6" s="14" customFormat="1" ht="36" customHeight="1" spans="1:10">
      <c r="A6" s="31"/>
      <c r="B6" s="27" t="s">
        <v>13</v>
      </c>
      <c r="C6" s="28" t="s">
        <v>20</v>
      </c>
      <c r="D6" s="29" t="s">
        <v>21</v>
      </c>
      <c r="E6" s="28" t="s">
        <v>22</v>
      </c>
      <c r="F6" s="29">
        <v>57.27</v>
      </c>
      <c r="G6" s="29" t="s">
        <v>23</v>
      </c>
      <c r="H6" s="30">
        <f>F6*0.6+G6*0.4</f>
        <v>66.642</v>
      </c>
      <c r="I6" s="29" t="s">
        <v>24</v>
      </c>
      <c r="J6" s="45" t="s">
        <v>19</v>
      </c>
    </row>
    <row r="7" s="14" customFormat="1" ht="36" customHeight="1" spans="1:10">
      <c r="A7" s="31"/>
      <c r="B7" s="27" t="s">
        <v>13</v>
      </c>
      <c r="C7" s="28" t="s">
        <v>25</v>
      </c>
      <c r="D7" s="29" t="s">
        <v>26</v>
      </c>
      <c r="E7" s="28" t="s">
        <v>27</v>
      </c>
      <c r="F7" s="29">
        <v>55.66</v>
      </c>
      <c r="G7" s="29" t="s">
        <v>28</v>
      </c>
      <c r="H7" s="30">
        <f>F7*0.6+G7*0.4</f>
        <v>65.836</v>
      </c>
      <c r="I7" s="29" t="s">
        <v>15</v>
      </c>
      <c r="J7" s="45" t="s">
        <v>19</v>
      </c>
    </row>
    <row r="8" s="14" customFormat="1" ht="36" customHeight="1" spans="1:10">
      <c r="A8" s="31"/>
      <c r="B8" s="27" t="s">
        <v>13</v>
      </c>
      <c r="C8" s="28" t="s">
        <v>29</v>
      </c>
      <c r="D8" s="29" t="s">
        <v>30</v>
      </c>
      <c r="E8" s="28" t="s">
        <v>31</v>
      </c>
      <c r="F8" s="29">
        <v>57.3</v>
      </c>
      <c r="G8" s="29" t="s">
        <v>32</v>
      </c>
      <c r="H8" s="30">
        <f>F8*0.6+G8*0.4</f>
        <v>64.38</v>
      </c>
      <c r="I8" s="29" t="s">
        <v>33</v>
      </c>
      <c r="J8" s="45" t="s">
        <v>19</v>
      </c>
    </row>
    <row r="9" s="14" customFormat="1" ht="36" customHeight="1" spans="1:10">
      <c r="A9" s="31"/>
      <c r="B9" s="27" t="s">
        <v>13</v>
      </c>
      <c r="C9" s="28" t="s">
        <v>34</v>
      </c>
      <c r="D9" s="29" t="s">
        <v>35</v>
      </c>
      <c r="E9" s="28" t="s">
        <v>36</v>
      </c>
      <c r="F9" s="29">
        <v>52.71</v>
      </c>
      <c r="G9" s="29" t="s">
        <v>37</v>
      </c>
      <c r="H9" s="30">
        <f>F9*0.6+G9*0.4</f>
        <v>63.946</v>
      </c>
      <c r="I9" s="29" t="s">
        <v>38</v>
      </c>
      <c r="J9" s="45" t="s">
        <v>19</v>
      </c>
    </row>
    <row r="10" s="14" customFormat="1" ht="36" customHeight="1" spans="1:10">
      <c r="A10" s="31"/>
      <c r="B10" s="27" t="s">
        <v>13</v>
      </c>
      <c r="C10" s="28" t="s">
        <v>39</v>
      </c>
      <c r="D10" s="29" t="s">
        <v>33</v>
      </c>
      <c r="E10" s="28" t="s">
        <v>40</v>
      </c>
      <c r="F10" s="29">
        <v>51.82</v>
      </c>
      <c r="G10" s="29" t="s">
        <v>41</v>
      </c>
      <c r="H10" s="30">
        <f>F10*0.6+G10*0.4</f>
        <v>63.452</v>
      </c>
      <c r="I10" s="29" t="s">
        <v>42</v>
      </c>
      <c r="J10" s="45" t="s">
        <v>43</v>
      </c>
    </row>
    <row r="11" s="14" customFormat="1" ht="36" customHeight="1" spans="1:10">
      <c r="A11" s="31"/>
      <c r="B11" s="27" t="s">
        <v>13</v>
      </c>
      <c r="C11" s="28" t="s">
        <v>44</v>
      </c>
      <c r="D11" s="29" t="s">
        <v>45</v>
      </c>
      <c r="E11" s="28" t="s">
        <v>46</v>
      </c>
      <c r="F11" s="29">
        <v>52.01</v>
      </c>
      <c r="G11" s="29" t="s">
        <v>47</v>
      </c>
      <c r="H11" s="30">
        <f>F11*0.6+G11*0.4</f>
        <v>62.446</v>
      </c>
      <c r="I11" s="29" t="s">
        <v>48</v>
      </c>
      <c r="J11" s="45" t="s">
        <v>43</v>
      </c>
    </row>
    <row r="12" s="14" customFormat="1" ht="36" customHeight="1" spans="1:10">
      <c r="A12" s="31"/>
      <c r="B12" s="27" t="s">
        <v>13</v>
      </c>
      <c r="C12" s="28" t="s">
        <v>49</v>
      </c>
      <c r="D12" s="29" t="s">
        <v>48</v>
      </c>
      <c r="E12" s="28" t="s">
        <v>50</v>
      </c>
      <c r="F12" s="29">
        <v>50.9</v>
      </c>
      <c r="G12" s="29" t="s">
        <v>51</v>
      </c>
      <c r="H12" s="30">
        <f t="shared" ref="H12:H20" si="1">F12*0.6+G12*0.4</f>
        <v>62.152</v>
      </c>
      <c r="I12" s="29" t="s">
        <v>52</v>
      </c>
      <c r="J12" s="45" t="s">
        <v>43</v>
      </c>
    </row>
    <row r="13" s="14" customFormat="1" ht="36" customHeight="1" spans="1:10">
      <c r="A13" s="31"/>
      <c r="B13" s="27" t="s">
        <v>13</v>
      </c>
      <c r="C13" s="28" t="s">
        <v>53</v>
      </c>
      <c r="D13" s="29" t="s">
        <v>18</v>
      </c>
      <c r="E13" s="28" t="s">
        <v>54</v>
      </c>
      <c r="F13" s="29">
        <v>50</v>
      </c>
      <c r="G13" s="29" t="s">
        <v>55</v>
      </c>
      <c r="H13" s="30">
        <f>F13*0.6+G13*0.4</f>
        <v>61.188</v>
      </c>
      <c r="I13" s="29" t="s">
        <v>56</v>
      </c>
      <c r="J13" s="45" t="s">
        <v>43</v>
      </c>
    </row>
    <row r="14" s="14" customFormat="1" ht="36" customHeight="1" spans="1:10">
      <c r="A14" s="31"/>
      <c r="B14" s="27" t="s">
        <v>13</v>
      </c>
      <c r="C14" s="28" t="s">
        <v>57</v>
      </c>
      <c r="D14" s="29" t="s">
        <v>58</v>
      </c>
      <c r="E14" s="28" t="s">
        <v>59</v>
      </c>
      <c r="F14" s="29">
        <v>46.87</v>
      </c>
      <c r="G14" s="29" t="s">
        <v>60</v>
      </c>
      <c r="H14" s="30">
        <f>F14*0.6+G14*0.4</f>
        <v>59.414</v>
      </c>
      <c r="I14" s="29" t="s">
        <v>45</v>
      </c>
      <c r="J14" s="45" t="s">
        <v>43</v>
      </c>
    </row>
    <row r="15" s="14" customFormat="1" ht="36" customHeight="1" spans="1:10">
      <c r="A15" s="31"/>
      <c r="B15" s="27" t="s">
        <v>13</v>
      </c>
      <c r="C15" s="28" t="s">
        <v>61</v>
      </c>
      <c r="D15" s="29" t="s">
        <v>62</v>
      </c>
      <c r="E15" s="28" t="s">
        <v>63</v>
      </c>
      <c r="F15" s="29">
        <v>43.69</v>
      </c>
      <c r="G15" s="29" t="s">
        <v>64</v>
      </c>
      <c r="H15" s="30">
        <f>F15*0.6+G15*0.4</f>
        <v>57.934</v>
      </c>
      <c r="I15" s="29" t="s">
        <v>65</v>
      </c>
      <c r="J15" s="45" t="s">
        <v>43</v>
      </c>
    </row>
    <row r="16" s="14" customFormat="1" ht="36" customHeight="1" spans="1:10">
      <c r="A16" s="31"/>
      <c r="B16" s="27" t="s">
        <v>13</v>
      </c>
      <c r="C16" s="28" t="s">
        <v>66</v>
      </c>
      <c r="D16" s="29" t="s">
        <v>56</v>
      </c>
      <c r="E16" s="28" t="s">
        <v>67</v>
      </c>
      <c r="F16" s="29">
        <v>41.45</v>
      </c>
      <c r="G16" s="29" t="s">
        <v>68</v>
      </c>
      <c r="H16" s="30">
        <f>F16*0.6+G16*0.4</f>
        <v>56.522</v>
      </c>
      <c r="I16" s="29" t="s">
        <v>69</v>
      </c>
      <c r="J16" s="45" t="s">
        <v>43</v>
      </c>
    </row>
    <row r="17" s="14" customFormat="1" ht="36" customHeight="1" spans="1:10">
      <c r="A17" s="31"/>
      <c r="B17" s="27" t="s">
        <v>13</v>
      </c>
      <c r="C17" s="28" t="s">
        <v>70</v>
      </c>
      <c r="D17" s="29" t="s">
        <v>71</v>
      </c>
      <c r="E17" s="28" t="s">
        <v>72</v>
      </c>
      <c r="F17" s="29">
        <v>39.93</v>
      </c>
      <c r="G17" s="29" t="s">
        <v>73</v>
      </c>
      <c r="H17" s="30">
        <f>F17*0.6+G17*0.4</f>
        <v>54.81</v>
      </c>
      <c r="I17" s="29" t="s">
        <v>71</v>
      </c>
      <c r="J17" s="45" t="s">
        <v>43</v>
      </c>
    </row>
    <row r="18" s="14" customFormat="1" ht="36" customHeight="1" spans="1:10">
      <c r="A18" s="31"/>
      <c r="B18" s="27" t="s">
        <v>74</v>
      </c>
      <c r="C18" s="28" t="s">
        <v>75</v>
      </c>
      <c r="D18" s="29" t="s">
        <v>38</v>
      </c>
      <c r="E18" s="28" t="s">
        <v>76</v>
      </c>
      <c r="F18" s="29">
        <v>75.98</v>
      </c>
      <c r="G18" s="29" t="s">
        <v>77</v>
      </c>
      <c r="H18" s="30">
        <f>F18*0.6+G18*0.4</f>
        <v>77.376</v>
      </c>
      <c r="I18" s="45">
        <v>1</v>
      </c>
      <c r="J18" s="45" t="s">
        <v>19</v>
      </c>
    </row>
    <row r="19" s="14" customFormat="1" ht="36" customHeight="1" spans="1:10">
      <c r="A19" s="31"/>
      <c r="B19" s="27" t="s">
        <v>74</v>
      </c>
      <c r="C19" s="28" t="s">
        <v>78</v>
      </c>
      <c r="D19" s="29" t="s">
        <v>42</v>
      </c>
      <c r="E19" s="28" t="s">
        <v>79</v>
      </c>
      <c r="F19" s="29">
        <v>69.19</v>
      </c>
      <c r="G19" s="29" t="s">
        <v>80</v>
      </c>
      <c r="H19" s="30">
        <f>F19*0.6+G19*0.4</f>
        <v>74.806</v>
      </c>
      <c r="I19" s="45">
        <v>2</v>
      </c>
      <c r="J19" s="45" t="s">
        <v>19</v>
      </c>
    </row>
    <row r="20" s="14" customFormat="1" ht="36" customHeight="1" spans="1:10">
      <c r="A20" s="31"/>
      <c r="B20" s="27" t="s">
        <v>74</v>
      </c>
      <c r="C20" s="28" t="s">
        <v>81</v>
      </c>
      <c r="D20" s="29" t="s">
        <v>82</v>
      </c>
      <c r="E20" s="28" t="s">
        <v>83</v>
      </c>
      <c r="F20" s="29">
        <v>70.93</v>
      </c>
      <c r="G20" s="29" t="s">
        <v>84</v>
      </c>
      <c r="H20" s="30">
        <f>F20*0.6+G20*0.4</f>
        <v>74.37</v>
      </c>
      <c r="I20" s="45">
        <v>3</v>
      </c>
      <c r="J20" s="45" t="s">
        <v>19</v>
      </c>
    </row>
    <row r="21" s="14" customFormat="1" ht="36" customHeight="1" spans="1:10">
      <c r="A21" s="31"/>
      <c r="B21" s="27" t="s">
        <v>74</v>
      </c>
      <c r="C21" s="28" t="s">
        <v>85</v>
      </c>
      <c r="D21" s="29" t="s">
        <v>86</v>
      </c>
      <c r="E21" s="28" t="s">
        <v>87</v>
      </c>
      <c r="F21" s="29">
        <v>69.56</v>
      </c>
      <c r="G21" s="29" t="s">
        <v>28</v>
      </c>
      <c r="H21" s="30">
        <f t="shared" ref="H21:H29" si="2">F21*0.6+G21*0.4</f>
        <v>74.176</v>
      </c>
      <c r="I21" s="29" t="s">
        <v>33</v>
      </c>
      <c r="J21" s="45" t="s">
        <v>19</v>
      </c>
    </row>
    <row r="22" s="14" customFormat="1" ht="36" customHeight="1" spans="1:10">
      <c r="A22" s="31"/>
      <c r="B22" s="27" t="s">
        <v>74</v>
      </c>
      <c r="C22" s="28" t="s">
        <v>88</v>
      </c>
      <c r="D22" s="29" t="s">
        <v>89</v>
      </c>
      <c r="E22" s="28" t="s">
        <v>90</v>
      </c>
      <c r="F22" s="29">
        <v>69.68</v>
      </c>
      <c r="G22" s="29" t="s">
        <v>91</v>
      </c>
      <c r="H22" s="30">
        <f>F22*0.6+G22*0.4</f>
        <v>73.568</v>
      </c>
      <c r="I22" s="29" t="s">
        <v>38</v>
      </c>
      <c r="J22" s="45" t="s">
        <v>19</v>
      </c>
    </row>
    <row r="23" s="14" customFormat="1" ht="36" customHeight="1" spans="1:10">
      <c r="A23" s="31"/>
      <c r="B23" s="27" t="s">
        <v>74</v>
      </c>
      <c r="C23" s="28" t="s">
        <v>92</v>
      </c>
      <c r="D23" s="29" t="s">
        <v>69</v>
      </c>
      <c r="E23" s="28" t="s">
        <v>93</v>
      </c>
      <c r="F23" s="29">
        <v>68.58</v>
      </c>
      <c r="G23" s="29" t="s">
        <v>94</v>
      </c>
      <c r="H23" s="30">
        <f>F23*0.6+G23*0.4</f>
        <v>73.456</v>
      </c>
      <c r="I23" s="29" t="s">
        <v>42</v>
      </c>
      <c r="J23" s="45" t="s">
        <v>43</v>
      </c>
    </row>
    <row r="24" s="14" customFormat="1" ht="36" customHeight="1" spans="1:10">
      <c r="A24" s="32"/>
      <c r="B24" s="27" t="s">
        <v>74</v>
      </c>
      <c r="C24" s="28" t="s">
        <v>95</v>
      </c>
      <c r="D24" s="29" t="s">
        <v>52</v>
      </c>
      <c r="E24" s="28" t="s">
        <v>96</v>
      </c>
      <c r="F24" s="29">
        <v>66.61</v>
      </c>
      <c r="G24" s="29" t="s">
        <v>80</v>
      </c>
      <c r="H24" s="30">
        <f>F24*0.6+G24*0.4</f>
        <v>73.258</v>
      </c>
      <c r="I24" s="29" t="s">
        <v>48</v>
      </c>
      <c r="J24" s="45" t="s">
        <v>43</v>
      </c>
    </row>
    <row r="25" s="14" customFormat="1" ht="36" customHeight="1" spans="1:10">
      <c r="A25" s="33" t="s">
        <v>12</v>
      </c>
      <c r="B25" s="27" t="s">
        <v>74</v>
      </c>
      <c r="C25" s="28" t="s">
        <v>97</v>
      </c>
      <c r="D25" s="29" t="s">
        <v>98</v>
      </c>
      <c r="E25" s="28" t="s">
        <v>99</v>
      </c>
      <c r="F25" s="29">
        <v>69.09</v>
      </c>
      <c r="G25" s="29" t="s">
        <v>100</v>
      </c>
      <c r="H25" s="30">
        <f>F25*0.6+G25*0.4</f>
        <v>73.026</v>
      </c>
      <c r="I25" s="29" t="s">
        <v>52</v>
      </c>
      <c r="J25" s="45" t="s">
        <v>43</v>
      </c>
    </row>
    <row r="26" s="14" customFormat="1" ht="36" customHeight="1" spans="1:10">
      <c r="A26" s="33"/>
      <c r="B26" s="27" t="s">
        <v>74</v>
      </c>
      <c r="C26" s="28" t="s">
        <v>101</v>
      </c>
      <c r="D26" s="29" t="s">
        <v>102</v>
      </c>
      <c r="E26" s="28" t="s">
        <v>103</v>
      </c>
      <c r="F26" s="29">
        <v>65.51</v>
      </c>
      <c r="G26" s="29" t="s">
        <v>104</v>
      </c>
      <c r="H26" s="30">
        <f>F26*0.6+G26*0.4</f>
        <v>71.838</v>
      </c>
      <c r="I26" s="29" t="s">
        <v>56</v>
      </c>
      <c r="J26" s="45" t="s">
        <v>43</v>
      </c>
    </row>
    <row r="27" s="14" customFormat="1" ht="36" customHeight="1" spans="1:10">
      <c r="A27" s="33"/>
      <c r="B27" s="27" t="s">
        <v>74</v>
      </c>
      <c r="C27" s="28" t="s">
        <v>105</v>
      </c>
      <c r="D27" s="29" t="s">
        <v>24</v>
      </c>
      <c r="E27" s="28" t="s">
        <v>106</v>
      </c>
      <c r="F27" s="29">
        <v>65.53</v>
      </c>
      <c r="G27" s="29" t="s">
        <v>107</v>
      </c>
      <c r="H27" s="30">
        <f>F27*0.6+G27*0.4</f>
        <v>71.33</v>
      </c>
      <c r="I27" s="29" t="s">
        <v>45</v>
      </c>
      <c r="J27" s="45" t="s">
        <v>43</v>
      </c>
    </row>
    <row r="28" s="14" customFormat="1" ht="36" customHeight="1" spans="1:10">
      <c r="A28" s="33"/>
      <c r="B28" s="27" t="s">
        <v>74</v>
      </c>
      <c r="C28" s="28" t="s">
        <v>108</v>
      </c>
      <c r="D28" s="29" t="s">
        <v>65</v>
      </c>
      <c r="E28" s="28" t="s">
        <v>109</v>
      </c>
      <c r="F28" s="29">
        <v>66</v>
      </c>
      <c r="G28" s="29" t="s">
        <v>110</v>
      </c>
      <c r="H28" s="30">
        <f>F28*0.6+G28*0.4</f>
        <v>71.04</v>
      </c>
      <c r="I28" s="29" t="s">
        <v>65</v>
      </c>
      <c r="J28" s="45" t="s">
        <v>43</v>
      </c>
    </row>
    <row r="29" s="14" customFormat="1" ht="36" customHeight="1" spans="1:10">
      <c r="A29" s="33"/>
      <c r="B29" s="27" t="s">
        <v>74</v>
      </c>
      <c r="C29" s="28" t="s">
        <v>111</v>
      </c>
      <c r="D29" s="29" t="s">
        <v>112</v>
      </c>
      <c r="E29" s="28" t="s">
        <v>113</v>
      </c>
      <c r="F29" s="29">
        <v>68.34</v>
      </c>
      <c r="G29" s="29" t="s">
        <v>32</v>
      </c>
      <c r="H29" s="30">
        <f>F29*0.6+G29*0.4</f>
        <v>71.004</v>
      </c>
      <c r="I29" s="29" t="s">
        <v>69</v>
      </c>
      <c r="J29" s="45" t="s">
        <v>43</v>
      </c>
    </row>
    <row r="30" s="14" customFormat="1" ht="36" customHeight="1" spans="1:10">
      <c r="A30" s="33"/>
      <c r="B30" s="27" t="s">
        <v>74</v>
      </c>
      <c r="C30" s="28" t="s">
        <v>114</v>
      </c>
      <c r="D30" s="29"/>
      <c r="E30" s="28" t="s">
        <v>115</v>
      </c>
      <c r="F30" s="29">
        <v>77.43</v>
      </c>
      <c r="G30" s="29" t="s">
        <v>116</v>
      </c>
      <c r="H30" s="30">
        <f t="shared" ref="H30:H32" si="3">F30*0.6</f>
        <v>46.458</v>
      </c>
      <c r="I30" s="29" t="s">
        <v>71</v>
      </c>
      <c r="J30" s="45" t="s">
        <v>43</v>
      </c>
    </row>
    <row r="31" s="14" customFormat="1" ht="36" customHeight="1" spans="1:10">
      <c r="A31" s="33"/>
      <c r="B31" s="27" t="s">
        <v>74</v>
      </c>
      <c r="C31" s="28" t="s">
        <v>117</v>
      </c>
      <c r="D31" s="29"/>
      <c r="E31" s="28" t="s">
        <v>118</v>
      </c>
      <c r="F31" s="29">
        <v>76.62</v>
      </c>
      <c r="G31" s="29" t="s">
        <v>116</v>
      </c>
      <c r="H31" s="30">
        <f>F31*0.6</f>
        <v>45.972</v>
      </c>
      <c r="I31" s="29" t="s">
        <v>89</v>
      </c>
      <c r="J31" s="45" t="s">
        <v>43</v>
      </c>
    </row>
    <row r="32" s="14" customFormat="1" ht="36" customHeight="1" spans="1:10">
      <c r="A32" s="33"/>
      <c r="B32" s="27" t="s">
        <v>74</v>
      </c>
      <c r="C32" s="28" t="s">
        <v>119</v>
      </c>
      <c r="D32" s="29"/>
      <c r="E32" s="28" t="s">
        <v>120</v>
      </c>
      <c r="F32" s="29">
        <v>66.49</v>
      </c>
      <c r="G32" s="29" t="s">
        <v>116</v>
      </c>
      <c r="H32" s="30">
        <f>F32*0.6</f>
        <v>39.894</v>
      </c>
      <c r="I32" s="29" t="s">
        <v>35</v>
      </c>
      <c r="J32" s="45" t="s">
        <v>43</v>
      </c>
    </row>
    <row r="33" s="14" customFormat="1" ht="36" customHeight="1" spans="1:10">
      <c r="A33" s="33"/>
      <c r="B33" s="27" t="s">
        <v>121</v>
      </c>
      <c r="C33" s="34" t="s">
        <v>122</v>
      </c>
      <c r="D33" s="35">
        <v>13</v>
      </c>
      <c r="E33" s="34" t="s">
        <v>123</v>
      </c>
      <c r="F33" s="29">
        <v>84.09</v>
      </c>
      <c r="G33" s="35">
        <v>83.4</v>
      </c>
      <c r="H33" s="36">
        <f t="shared" ref="H33:H49" si="4">F33*0.6+G33*0.4</f>
        <v>83.814</v>
      </c>
      <c r="I33" s="35">
        <v>1</v>
      </c>
      <c r="J33" s="45" t="s">
        <v>19</v>
      </c>
    </row>
    <row r="34" s="14" customFormat="1" ht="36" customHeight="1" spans="1:10">
      <c r="A34" s="33"/>
      <c r="B34" s="27" t="s">
        <v>121</v>
      </c>
      <c r="C34" s="34" t="s">
        <v>124</v>
      </c>
      <c r="D34" s="35">
        <v>4</v>
      </c>
      <c r="E34" s="34" t="s">
        <v>125</v>
      </c>
      <c r="F34" s="29">
        <v>78.36</v>
      </c>
      <c r="G34" s="35">
        <v>80.03</v>
      </c>
      <c r="H34" s="36">
        <f>F34*0.6+G34*0.4</f>
        <v>79.028</v>
      </c>
      <c r="I34" s="35">
        <v>2</v>
      </c>
      <c r="J34" s="45" t="s">
        <v>19</v>
      </c>
    </row>
    <row r="35" s="14" customFormat="1" ht="36" customHeight="1" spans="1:10">
      <c r="A35" s="33"/>
      <c r="B35" s="27" t="s">
        <v>121</v>
      </c>
      <c r="C35" s="34" t="s">
        <v>126</v>
      </c>
      <c r="D35" s="35">
        <v>18</v>
      </c>
      <c r="E35" s="34" t="s">
        <v>127</v>
      </c>
      <c r="F35" s="29">
        <v>75.54</v>
      </c>
      <c r="G35" s="35">
        <v>83.27</v>
      </c>
      <c r="H35" s="36">
        <f>F35*0.6+G35*0.4</f>
        <v>78.632</v>
      </c>
      <c r="I35" s="35">
        <v>3</v>
      </c>
      <c r="J35" s="45" t="s">
        <v>19</v>
      </c>
    </row>
    <row r="36" s="14" customFormat="1" ht="36" customHeight="1" spans="1:10">
      <c r="A36" s="33"/>
      <c r="B36" s="27" t="s">
        <v>121</v>
      </c>
      <c r="C36" s="34" t="s">
        <v>128</v>
      </c>
      <c r="D36" s="35">
        <v>11</v>
      </c>
      <c r="E36" s="34" t="s">
        <v>129</v>
      </c>
      <c r="F36" s="29">
        <v>75.82</v>
      </c>
      <c r="G36" s="35">
        <v>82.13</v>
      </c>
      <c r="H36" s="36">
        <f>F36*0.6+G36*0.4</f>
        <v>78.344</v>
      </c>
      <c r="I36" s="35">
        <v>4</v>
      </c>
      <c r="J36" s="45" t="s">
        <v>19</v>
      </c>
    </row>
    <row r="37" s="14" customFormat="1" ht="36" customHeight="1" spans="1:10">
      <c r="A37" s="33"/>
      <c r="B37" s="27" t="s">
        <v>121</v>
      </c>
      <c r="C37" s="34" t="s">
        <v>130</v>
      </c>
      <c r="D37" s="35">
        <v>19</v>
      </c>
      <c r="E37" s="34" t="s">
        <v>131</v>
      </c>
      <c r="F37" s="29">
        <v>77.26</v>
      </c>
      <c r="G37" s="35">
        <v>79.73</v>
      </c>
      <c r="H37" s="36">
        <f>F37*0.6+G37*0.4</f>
        <v>78.248</v>
      </c>
      <c r="I37" s="35">
        <v>5</v>
      </c>
      <c r="J37" s="45" t="s">
        <v>19</v>
      </c>
    </row>
    <row r="38" s="14" customFormat="1" ht="36" customHeight="1" spans="1:10">
      <c r="A38" s="33"/>
      <c r="B38" s="27" t="s">
        <v>121</v>
      </c>
      <c r="C38" s="34" t="s">
        <v>132</v>
      </c>
      <c r="D38" s="35">
        <v>14</v>
      </c>
      <c r="E38" s="34" t="s">
        <v>133</v>
      </c>
      <c r="F38" s="29">
        <v>75.4</v>
      </c>
      <c r="G38" s="35">
        <v>82.17</v>
      </c>
      <c r="H38" s="36">
        <f>F38*0.6+G38*0.4</f>
        <v>78.108</v>
      </c>
      <c r="I38" s="35">
        <v>6</v>
      </c>
      <c r="J38" s="45" t="s">
        <v>19</v>
      </c>
    </row>
    <row r="39" s="14" customFormat="1" ht="36" customHeight="1" spans="1:10">
      <c r="A39" s="33"/>
      <c r="B39" s="27" t="s">
        <v>121</v>
      </c>
      <c r="C39" s="34" t="s">
        <v>134</v>
      </c>
      <c r="D39" s="35">
        <v>10</v>
      </c>
      <c r="E39" s="34" t="s">
        <v>135</v>
      </c>
      <c r="F39" s="29">
        <v>73.56</v>
      </c>
      <c r="G39" s="35">
        <v>82.1</v>
      </c>
      <c r="H39" s="36">
        <f>F39*0.6+G39*0.4</f>
        <v>76.976</v>
      </c>
      <c r="I39" s="35">
        <v>7</v>
      </c>
      <c r="J39" s="45" t="s">
        <v>19</v>
      </c>
    </row>
    <row r="40" s="14" customFormat="1" ht="36" customHeight="1" spans="1:10">
      <c r="A40" s="33"/>
      <c r="B40" s="27" t="s">
        <v>121</v>
      </c>
      <c r="C40" s="34" t="s">
        <v>136</v>
      </c>
      <c r="D40" s="35">
        <v>24</v>
      </c>
      <c r="E40" s="34" t="s">
        <v>137</v>
      </c>
      <c r="F40" s="29">
        <v>73.04</v>
      </c>
      <c r="G40" s="35">
        <v>82</v>
      </c>
      <c r="H40" s="36">
        <f>F40*0.6+G40*0.4</f>
        <v>76.624</v>
      </c>
      <c r="I40" s="35">
        <v>8</v>
      </c>
      <c r="J40" s="45" t="s">
        <v>19</v>
      </c>
    </row>
    <row r="41" s="14" customFormat="1" ht="36" customHeight="1" spans="1:10">
      <c r="A41" s="33"/>
      <c r="B41" s="27" t="s">
        <v>121</v>
      </c>
      <c r="C41" s="28" t="s">
        <v>138</v>
      </c>
      <c r="D41" s="35">
        <v>12</v>
      </c>
      <c r="E41" s="28" t="s">
        <v>139</v>
      </c>
      <c r="F41" s="29">
        <v>70.88</v>
      </c>
      <c r="G41" s="35">
        <v>84.77</v>
      </c>
      <c r="H41" s="36">
        <f>F41*0.6+G41*0.4</f>
        <v>76.436</v>
      </c>
      <c r="I41" s="35">
        <v>9</v>
      </c>
      <c r="J41" s="45" t="s">
        <v>19</v>
      </c>
    </row>
    <row r="42" s="14" customFormat="1" ht="36" customHeight="1" spans="1:10">
      <c r="A42" s="33"/>
      <c r="B42" s="27" t="s">
        <v>121</v>
      </c>
      <c r="C42" s="34" t="s">
        <v>140</v>
      </c>
      <c r="D42" s="35">
        <v>5</v>
      </c>
      <c r="E42" s="34" t="s">
        <v>141</v>
      </c>
      <c r="F42" s="29">
        <v>72.18</v>
      </c>
      <c r="G42" s="35">
        <v>82.67</v>
      </c>
      <c r="H42" s="36">
        <f>F42*0.6+G42*0.4</f>
        <v>76.376</v>
      </c>
      <c r="I42" s="35">
        <v>10</v>
      </c>
      <c r="J42" s="45" t="s">
        <v>19</v>
      </c>
    </row>
    <row r="43" s="14" customFormat="1" ht="36" customHeight="1" spans="1:10">
      <c r="A43" s="33"/>
      <c r="B43" s="27" t="s">
        <v>121</v>
      </c>
      <c r="C43" s="34" t="s">
        <v>142</v>
      </c>
      <c r="D43" s="35">
        <v>22</v>
      </c>
      <c r="E43" s="34" t="s">
        <v>143</v>
      </c>
      <c r="F43" s="29">
        <v>71.84</v>
      </c>
      <c r="G43" s="35">
        <v>82.67</v>
      </c>
      <c r="H43" s="36">
        <f>F43*0.6+G43*0.4</f>
        <v>76.172</v>
      </c>
      <c r="I43" s="35">
        <v>11</v>
      </c>
      <c r="J43" s="45" t="s">
        <v>43</v>
      </c>
    </row>
    <row r="44" s="14" customFormat="1" ht="36" customHeight="1" spans="1:10">
      <c r="A44" s="33"/>
      <c r="B44" s="27" t="s">
        <v>121</v>
      </c>
      <c r="C44" s="28" t="s">
        <v>144</v>
      </c>
      <c r="D44" s="35">
        <v>23</v>
      </c>
      <c r="E44" s="28" t="s">
        <v>145</v>
      </c>
      <c r="F44" s="29">
        <v>70.91</v>
      </c>
      <c r="G44" s="35">
        <v>83.87</v>
      </c>
      <c r="H44" s="36">
        <f>F44*0.6+G44*0.4</f>
        <v>76.094</v>
      </c>
      <c r="I44" s="35">
        <v>12</v>
      </c>
      <c r="J44" s="45" t="s">
        <v>43</v>
      </c>
    </row>
    <row r="45" s="14" customFormat="1" ht="36" customHeight="1" spans="1:10">
      <c r="A45" s="33" t="s">
        <v>12</v>
      </c>
      <c r="B45" s="27" t="s">
        <v>121</v>
      </c>
      <c r="C45" s="34" t="s">
        <v>146</v>
      </c>
      <c r="D45" s="35">
        <v>3</v>
      </c>
      <c r="E45" s="34" t="s">
        <v>147</v>
      </c>
      <c r="F45" s="29">
        <v>70.99</v>
      </c>
      <c r="G45" s="35">
        <v>83.33</v>
      </c>
      <c r="H45" s="36">
        <f>F45*0.6+G45*0.4</f>
        <v>75.926</v>
      </c>
      <c r="I45" s="35">
        <v>13</v>
      </c>
      <c r="J45" s="45" t="s">
        <v>43</v>
      </c>
    </row>
    <row r="46" s="14" customFormat="1" ht="36" customHeight="1" spans="1:10">
      <c r="A46" s="33"/>
      <c r="B46" s="27" t="s">
        <v>121</v>
      </c>
      <c r="C46" s="37" t="s">
        <v>148</v>
      </c>
      <c r="D46" s="38">
        <v>21</v>
      </c>
      <c r="E46" s="37" t="s">
        <v>149</v>
      </c>
      <c r="F46" s="39">
        <v>70.59</v>
      </c>
      <c r="G46" s="40">
        <v>82.47</v>
      </c>
      <c r="H46" s="41">
        <f>F46*0.6+G46*0.4</f>
        <v>75.342</v>
      </c>
      <c r="I46" s="35">
        <v>14</v>
      </c>
      <c r="J46" s="45" t="s">
        <v>43</v>
      </c>
    </row>
    <row r="47" s="14" customFormat="1" ht="36" customHeight="1" spans="1:10">
      <c r="A47" s="33"/>
      <c r="B47" s="27" t="s">
        <v>121</v>
      </c>
      <c r="C47" s="42" t="s">
        <v>150</v>
      </c>
      <c r="D47" s="40">
        <v>15</v>
      </c>
      <c r="E47" s="42" t="s">
        <v>151</v>
      </c>
      <c r="F47" s="39">
        <v>68.29</v>
      </c>
      <c r="G47" s="40">
        <v>81.83</v>
      </c>
      <c r="H47" s="41">
        <f>F47*0.6+G47*0.4</f>
        <v>73.706</v>
      </c>
      <c r="I47" s="35">
        <v>15</v>
      </c>
      <c r="J47" s="45" t="s">
        <v>43</v>
      </c>
    </row>
    <row r="48" s="14" customFormat="1" ht="36" customHeight="1" spans="1:10">
      <c r="A48" s="33"/>
      <c r="B48" s="27" t="s">
        <v>121</v>
      </c>
      <c r="C48" s="28" t="s">
        <v>152</v>
      </c>
      <c r="D48" s="35">
        <v>8</v>
      </c>
      <c r="E48" s="28" t="s">
        <v>153</v>
      </c>
      <c r="F48" s="29">
        <v>67.47</v>
      </c>
      <c r="G48" s="35">
        <v>82.37</v>
      </c>
      <c r="H48" s="36">
        <f>F48*0.6+G48*0.4</f>
        <v>73.43</v>
      </c>
      <c r="I48" s="35">
        <v>16</v>
      </c>
      <c r="J48" s="45" t="s">
        <v>43</v>
      </c>
    </row>
    <row r="49" s="14" customFormat="1" ht="36" customHeight="1" spans="1:10">
      <c r="A49" s="33"/>
      <c r="B49" s="27" t="s">
        <v>121</v>
      </c>
      <c r="C49" s="28" t="s">
        <v>154</v>
      </c>
      <c r="D49" s="35">
        <v>25</v>
      </c>
      <c r="E49" s="28" t="s">
        <v>155</v>
      </c>
      <c r="F49" s="29">
        <v>67.54</v>
      </c>
      <c r="G49" s="35">
        <v>80.1</v>
      </c>
      <c r="H49" s="36">
        <f>F49*0.6+G49*0.4</f>
        <v>72.564</v>
      </c>
      <c r="I49" s="35">
        <v>17</v>
      </c>
      <c r="J49" s="45" t="s">
        <v>43</v>
      </c>
    </row>
    <row r="50" s="14" customFormat="1" ht="36" customHeight="1" spans="1:10">
      <c r="A50" s="33"/>
      <c r="B50" s="27" t="s">
        <v>121</v>
      </c>
      <c r="C50" s="28" t="s">
        <v>156</v>
      </c>
      <c r="D50" s="35"/>
      <c r="E50" s="28" t="s">
        <v>157</v>
      </c>
      <c r="F50" s="29">
        <v>80.72</v>
      </c>
      <c r="G50" s="35">
        <v>-1</v>
      </c>
      <c r="H50" s="36">
        <f t="shared" ref="H50:H57" si="5">F50*0.6</f>
        <v>48.432</v>
      </c>
      <c r="I50" s="35">
        <v>18</v>
      </c>
      <c r="J50" s="45" t="s">
        <v>43</v>
      </c>
    </row>
    <row r="51" s="14" customFormat="1" ht="36" customHeight="1" spans="1:10">
      <c r="A51" s="33"/>
      <c r="B51" s="27" t="s">
        <v>121</v>
      </c>
      <c r="C51" s="28" t="s">
        <v>158</v>
      </c>
      <c r="D51" s="35"/>
      <c r="E51" s="28" t="s">
        <v>159</v>
      </c>
      <c r="F51" s="29">
        <v>74.06</v>
      </c>
      <c r="G51" s="35">
        <v>-1</v>
      </c>
      <c r="H51" s="36">
        <f>F51*0.6</f>
        <v>44.436</v>
      </c>
      <c r="I51" s="35">
        <v>19</v>
      </c>
      <c r="J51" s="45" t="s">
        <v>43</v>
      </c>
    </row>
    <row r="52" s="14" customFormat="1" ht="36" customHeight="1" spans="1:10">
      <c r="A52" s="33"/>
      <c r="B52" s="27" t="s">
        <v>121</v>
      </c>
      <c r="C52" s="28" t="s">
        <v>160</v>
      </c>
      <c r="D52" s="35"/>
      <c r="E52" s="28" t="s">
        <v>161</v>
      </c>
      <c r="F52" s="29">
        <v>73.17</v>
      </c>
      <c r="G52" s="35">
        <v>-1</v>
      </c>
      <c r="H52" s="36">
        <f>F52*0.6</f>
        <v>43.902</v>
      </c>
      <c r="I52" s="35">
        <v>20</v>
      </c>
      <c r="J52" s="45" t="s">
        <v>43</v>
      </c>
    </row>
    <row r="53" s="14" customFormat="1" ht="36" customHeight="1" spans="1:10">
      <c r="A53" s="33"/>
      <c r="B53" s="27" t="s">
        <v>121</v>
      </c>
      <c r="C53" s="28" t="s">
        <v>162</v>
      </c>
      <c r="D53" s="35"/>
      <c r="E53" s="28" t="s">
        <v>163</v>
      </c>
      <c r="F53" s="29">
        <v>71.42</v>
      </c>
      <c r="G53" s="35">
        <v>-1</v>
      </c>
      <c r="H53" s="36">
        <f>F53*0.6</f>
        <v>42.852</v>
      </c>
      <c r="I53" s="35">
        <v>21</v>
      </c>
      <c r="J53" s="45" t="s">
        <v>43</v>
      </c>
    </row>
    <row r="54" s="14" customFormat="1" ht="36" customHeight="1" spans="1:10">
      <c r="A54" s="33"/>
      <c r="B54" s="27" t="s">
        <v>121</v>
      </c>
      <c r="C54" s="28" t="s">
        <v>164</v>
      </c>
      <c r="D54" s="35"/>
      <c r="E54" s="28" t="s">
        <v>165</v>
      </c>
      <c r="F54" s="29">
        <v>71.34</v>
      </c>
      <c r="G54" s="35">
        <v>-1</v>
      </c>
      <c r="H54" s="36">
        <f>F54*0.6</f>
        <v>42.804</v>
      </c>
      <c r="I54" s="35">
        <v>22</v>
      </c>
      <c r="J54" s="45" t="s">
        <v>43</v>
      </c>
    </row>
    <row r="55" s="14" customFormat="1" ht="36" customHeight="1" spans="1:10">
      <c r="A55" s="33"/>
      <c r="B55" s="27" t="s">
        <v>121</v>
      </c>
      <c r="C55" s="28" t="s">
        <v>166</v>
      </c>
      <c r="D55" s="35"/>
      <c r="E55" s="28" t="s">
        <v>167</v>
      </c>
      <c r="F55" s="29">
        <v>70.42</v>
      </c>
      <c r="G55" s="35">
        <v>-1</v>
      </c>
      <c r="H55" s="36">
        <f>F55*0.6</f>
        <v>42.252</v>
      </c>
      <c r="I55" s="35">
        <v>23</v>
      </c>
      <c r="J55" s="45" t="s">
        <v>43</v>
      </c>
    </row>
    <row r="56" s="14" customFormat="1" ht="36" customHeight="1" spans="1:10">
      <c r="A56" s="33"/>
      <c r="B56" s="27" t="s">
        <v>121</v>
      </c>
      <c r="C56" s="28" t="s">
        <v>168</v>
      </c>
      <c r="D56" s="35"/>
      <c r="E56" s="28" t="s">
        <v>169</v>
      </c>
      <c r="F56" s="29">
        <v>69.39</v>
      </c>
      <c r="G56" s="35">
        <v>-1</v>
      </c>
      <c r="H56" s="36">
        <f>F56*0.6</f>
        <v>41.634</v>
      </c>
      <c r="I56" s="35">
        <v>24</v>
      </c>
      <c r="J56" s="45" t="s">
        <v>43</v>
      </c>
    </row>
    <row r="57" s="14" customFormat="1" ht="36" customHeight="1" spans="1:10">
      <c r="A57" s="33"/>
      <c r="B57" s="27" t="s">
        <v>121</v>
      </c>
      <c r="C57" s="28" t="s">
        <v>170</v>
      </c>
      <c r="D57" s="35"/>
      <c r="E57" s="28" t="s">
        <v>171</v>
      </c>
      <c r="F57" s="29">
        <v>67.44</v>
      </c>
      <c r="G57" s="35">
        <v>-1</v>
      </c>
      <c r="H57" s="36">
        <f>F57*0.6</f>
        <v>40.464</v>
      </c>
      <c r="I57" s="35">
        <v>25</v>
      </c>
      <c r="J57" s="45" t="s">
        <v>43</v>
      </c>
    </row>
    <row r="58" spans="1:10">
      <c r="A58" s="43" t="s">
        <v>172</v>
      </c>
      <c r="B58" s="43"/>
      <c r="C58" s="43"/>
      <c r="D58" s="43"/>
      <c r="E58" s="43"/>
      <c r="F58" s="43"/>
      <c r="G58" s="43"/>
      <c r="H58" s="43"/>
      <c r="I58" s="43"/>
      <c r="J58" s="43"/>
    </row>
    <row r="59" ht="70" customHeight="1" spans="1:10">
      <c r="A59" s="43"/>
      <c r="B59" s="43"/>
      <c r="C59" s="43"/>
      <c r="D59" s="43"/>
      <c r="E59" s="43"/>
      <c r="F59" s="43"/>
      <c r="G59" s="43"/>
      <c r="H59" s="43"/>
      <c r="I59" s="43"/>
      <c r="J59" s="43"/>
    </row>
  </sheetData>
  <mergeCells count="5">
    <mergeCell ref="A2:J2"/>
    <mergeCell ref="A5:A24"/>
    <mergeCell ref="A25:A44"/>
    <mergeCell ref="A45:A57"/>
    <mergeCell ref="A58:J59"/>
  </mergeCells>
  <printOptions horizontalCentered="1"/>
  <pageMargins left="0.314583333333333" right="0.0784722222222222" top="0.865972222222222" bottom="1.45625" header="0.5" footer="0.354166666666667"/>
  <pageSetup paperSize="8" scale="120" fitToHeight="0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.725" defaultRowHeight="13.5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0"/>
  <sheetViews>
    <sheetView workbookViewId="0">
      <selection activeCell="A22" sqref="22:22"/>
    </sheetView>
  </sheetViews>
  <sheetFormatPr defaultColWidth="8.89166666666667" defaultRowHeight="13.5"/>
  <cols>
    <col min="1" max="9" width="12.625" customWidth="1"/>
  </cols>
  <sheetData>
    <row r="1" ht="30" customHeight="1" spans="1:9">
      <c r="A1" s="1" t="s">
        <v>173</v>
      </c>
      <c r="B1" s="2"/>
      <c r="C1" s="2"/>
      <c r="D1" s="2"/>
      <c r="E1" s="2"/>
      <c r="F1" s="2"/>
      <c r="G1" s="2"/>
      <c r="H1" s="2"/>
      <c r="I1" s="2"/>
    </row>
    <row r="2" ht="30" customHeight="1" spans="1:9">
      <c r="A2" s="2"/>
      <c r="B2" s="2"/>
      <c r="C2" s="2"/>
      <c r="D2" s="2"/>
      <c r="E2" s="2"/>
      <c r="F2" s="2"/>
      <c r="G2" s="2"/>
      <c r="H2" s="2"/>
      <c r="I2" s="2"/>
    </row>
    <row r="3" ht="30" customHeight="1" spans="1:9">
      <c r="A3" s="2"/>
      <c r="B3" s="2"/>
      <c r="C3" s="2"/>
      <c r="D3" s="2"/>
      <c r="E3" s="2"/>
      <c r="F3" s="2"/>
      <c r="G3" s="2"/>
      <c r="H3" s="2"/>
      <c r="I3" s="2"/>
    </row>
    <row r="4" ht="32" customHeight="1" spans="1:9">
      <c r="A4" s="3" t="s">
        <v>174</v>
      </c>
      <c r="B4" s="3" t="s">
        <v>175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176</v>
      </c>
    </row>
    <row r="5" ht="32" customHeight="1" spans="1:9">
      <c r="A5" s="4"/>
      <c r="B5" s="5"/>
      <c r="C5" s="6"/>
      <c r="D5" s="7"/>
      <c r="E5" s="8"/>
      <c r="F5" s="9"/>
      <c r="G5" s="10">
        <f>E5*0.6+F5*0.4</f>
        <v>0</v>
      </c>
      <c r="H5" s="11"/>
      <c r="I5" s="11"/>
    </row>
    <row r="6" ht="32" customHeight="1" spans="1:9">
      <c r="A6" s="4"/>
      <c r="B6" s="5"/>
      <c r="C6" s="6"/>
      <c r="D6" s="7"/>
      <c r="E6" s="8"/>
      <c r="F6" s="9"/>
      <c r="G6" s="10">
        <f t="shared" ref="G5:G20" si="0">E6*0.6+F6*0.4</f>
        <v>0</v>
      </c>
      <c r="H6" s="11"/>
      <c r="I6" s="11"/>
    </row>
    <row r="7" ht="32" customHeight="1" spans="1:9">
      <c r="A7" s="4"/>
      <c r="B7" s="5"/>
      <c r="C7" s="6"/>
      <c r="D7" s="7"/>
      <c r="E7" s="8"/>
      <c r="F7" s="9"/>
      <c r="G7" s="10">
        <f>E7*0.6+F7*0.4</f>
        <v>0</v>
      </c>
      <c r="H7" s="11"/>
      <c r="I7" s="11"/>
    </row>
    <row r="8" ht="32" customHeight="1" spans="1:9">
      <c r="A8" s="4"/>
      <c r="B8" s="5"/>
      <c r="C8" s="6"/>
      <c r="D8" s="7"/>
      <c r="E8" s="8"/>
      <c r="F8" s="9"/>
      <c r="G8" s="10">
        <f>E8*0.6+F8*0.4</f>
        <v>0</v>
      </c>
      <c r="H8" s="11"/>
      <c r="I8" s="11"/>
    </row>
    <row r="9" ht="32" customHeight="1" spans="1:9">
      <c r="A9" s="4"/>
      <c r="B9" s="5"/>
      <c r="C9" s="6"/>
      <c r="D9" s="7"/>
      <c r="E9" s="8"/>
      <c r="F9" s="9"/>
      <c r="G9" s="10">
        <f>E9*0.6+F9*0.4</f>
        <v>0</v>
      </c>
      <c r="H9" s="11"/>
      <c r="I9" s="11"/>
    </row>
    <row r="10" ht="32" customHeight="1" spans="1:9">
      <c r="A10" s="4"/>
      <c r="B10" s="5"/>
      <c r="C10" s="6"/>
      <c r="D10" s="7"/>
      <c r="E10" s="8"/>
      <c r="F10" s="9"/>
      <c r="G10" s="10">
        <f>E10*0.6+F10*0.4</f>
        <v>0</v>
      </c>
      <c r="H10" s="11"/>
      <c r="I10" s="11"/>
    </row>
    <row r="11" ht="32" customHeight="1" spans="1:9">
      <c r="A11" s="4"/>
      <c r="B11" s="5"/>
      <c r="C11" s="6"/>
      <c r="D11" s="7"/>
      <c r="E11" s="8"/>
      <c r="F11" s="9"/>
      <c r="G11" s="10">
        <f>E11*0.6+F11*0.4</f>
        <v>0</v>
      </c>
      <c r="H11" s="11"/>
      <c r="I11" s="11"/>
    </row>
    <row r="12" ht="32" customHeight="1" spans="1:9">
      <c r="A12" s="4"/>
      <c r="B12" s="5"/>
      <c r="C12" s="6"/>
      <c r="D12" s="7"/>
      <c r="E12" s="8"/>
      <c r="F12" s="9"/>
      <c r="G12" s="10">
        <f>E12*0.6+F12*0.4</f>
        <v>0</v>
      </c>
      <c r="H12" s="11"/>
      <c r="I12" s="11"/>
    </row>
    <row r="13" ht="32" customHeight="1" spans="1:9">
      <c r="A13" s="4"/>
      <c r="B13" s="5"/>
      <c r="C13" s="6"/>
      <c r="D13" s="7"/>
      <c r="E13" s="8"/>
      <c r="F13" s="9"/>
      <c r="G13" s="10">
        <f>E13*0.6+F13*0.4</f>
        <v>0</v>
      </c>
      <c r="H13" s="11"/>
      <c r="I13" s="11"/>
    </row>
    <row r="14" ht="32" customHeight="1" spans="1:9">
      <c r="A14" s="12"/>
      <c r="B14" s="5"/>
      <c r="C14" s="6"/>
      <c r="D14" s="7"/>
      <c r="E14" s="8"/>
      <c r="F14" s="9"/>
      <c r="G14" s="10">
        <f>E14*0.6+F14*0.4</f>
        <v>0</v>
      </c>
      <c r="H14" s="11"/>
      <c r="I14" s="11"/>
    </row>
    <row r="15" ht="32" customHeight="1" spans="1:9">
      <c r="A15" s="12"/>
      <c r="B15" s="5"/>
      <c r="C15" s="6"/>
      <c r="D15" s="7"/>
      <c r="E15" s="8"/>
      <c r="F15" s="9"/>
      <c r="G15" s="10">
        <f>E15*0.6+F15*0.4</f>
        <v>0</v>
      </c>
      <c r="H15" s="11"/>
      <c r="I15" s="11"/>
    </row>
    <row r="16" ht="32" customHeight="1" spans="1:9">
      <c r="A16" s="12"/>
      <c r="B16" s="5"/>
      <c r="C16" s="6"/>
      <c r="D16" s="7"/>
      <c r="E16" s="8"/>
      <c r="F16" s="9"/>
      <c r="G16" s="10">
        <f>E16*0.6+F16*0.4</f>
        <v>0</v>
      </c>
      <c r="H16" s="11"/>
      <c r="I16" s="11"/>
    </row>
    <row r="17" ht="32" customHeight="1" spans="1:9">
      <c r="A17" s="12"/>
      <c r="B17" s="5"/>
      <c r="C17" s="6"/>
      <c r="D17" s="7"/>
      <c r="E17" s="8"/>
      <c r="F17" s="9"/>
      <c r="G17" s="10">
        <f>E17*0.6+F17*0.4</f>
        <v>0</v>
      </c>
      <c r="H17" s="11"/>
      <c r="I17" s="11"/>
    </row>
    <row r="18" ht="32" customHeight="1" spans="1:9">
      <c r="A18" s="12"/>
      <c r="B18" s="5"/>
      <c r="C18" s="6"/>
      <c r="D18" s="7"/>
      <c r="E18" s="8"/>
      <c r="F18" s="9"/>
      <c r="G18" s="10">
        <f>E18*0.6+F18*0.4</f>
        <v>0</v>
      </c>
      <c r="H18" s="11"/>
      <c r="I18" s="11"/>
    </row>
    <row r="19" ht="32" customHeight="1" spans="1:9">
      <c r="A19" s="12"/>
      <c r="B19" s="5"/>
      <c r="C19" s="6"/>
      <c r="D19" s="7"/>
      <c r="E19" s="8"/>
      <c r="F19" s="9"/>
      <c r="G19" s="10">
        <f>E19*0.6+F19*0.4</f>
        <v>0</v>
      </c>
      <c r="H19" s="11"/>
      <c r="I19" s="11"/>
    </row>
    <row r="20" ht="32" customHeight="1" spans="1:9">
      <c r="A20" s="12"/>
      <c r="B20" s="5"/>
      <c r="C20" s="6"/>
      <c r="D20" s="7"/>
      <c r="E20" s="13"/>
      <c r="F20" s="9"/>
      <c r="G20" s="10">
        <f>E20*0.6+F20*0.4</f>
        <v>0</v>
      </c>
      <c r="H20" s="11"/>
      <c r="I20" s="11"/>
    </row>
  </sheetData>
  <mergeCells count="1">
    <mergeCell ref="A1:I3"/>
  </mergeCells>
  <printOptions horizontalCentered="1"/>
  <pageMargins left="0.432638888888889" right="0.393055555555556" top="1" bottom="1" header="0.5" footer="0.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体检名单</vt:lpstr>
      <vt:lpstr>Sheet2</vt:lpstr>
      <vt:lpstr>0考场综合成绩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路爱叶</dc:creator>
  <cp:lastModifiedBy>宣宣G~</cp:lastModifiedBy>
  <dcterms:created xsi:type="dcterms:W3CDTF">2023-07-17T11:22:46Z</dcterms:created>
  <dcterms:modified xsi:type="dcterms:W3CDTF">2023-07-17T11:26:45Z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  <property fmtid="{D5CDD505-2E9C-101B-9397-08002B2CF9AE}" pid="3" name="ICV">
    <vt:lpwstr>E5795F2B3B3F426F926D9DA634D7E298_13</vt:lpwstr>
  </property>
</Properties>
</file>