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70"/>
  </bookViews>
  <sheets>
    <sheet name="temp (定)" sheetId="1" r:id="rId1"/>
    <sheet name="Sheet1" sheetId="2" r:id="rId2"/>
  </sheets>
  <externalReferences>
    <externalReference r:id="rId4"/>
  </externalReferences>
  <definedNames>
    <definedName name="_xlnm._FilterDatabase" localSheetId="1" hidden="1">Sheet1!$A$3:$N$43</definedName>
    <definedName name="_xlnm._FilterDatabase" localSheetId="0" hidden="1">'temp (定)'!$A$2:$T$10</definedName>
    <definedName name="_xlnm.Print_Titles" localSheetId="0">'temp (定)'!$2:$2</definedName>
  </definedNames>
  <calcPr calcId="144525"/>
</workbook>
</file>

<file path=xl/sharedStrings.xml><?xml version="1.0" encoding="utf-8"?>
<sst xmlns="http://schemas.openxmlformats.org/spreadsheetml/2006/main" count="165" uniqueCount="135">
  <si>
    <t>2023年度金昌市检察机关公开招聘聘用制书记员拟聘用人员公示</t>
  </si>
  <si>
    <t>序号</t>
  </si>
  <si>
    <t>姓名</t>
  </si>
  <si>
    <t>性别</t>
  </si>
  <si>
    <t>准考证号</t>
  </si>
  <si>
    <t>报考单位</t>
  </si>
  <si>
    <t>职位代码</t>
  </si>
  <si>
    <t>笔试
成绩</t>
  </si>
  <si>
    <t>面试
成绩</t>
  </si>
  <si>
    <t>综合
成绩</t>
  </si>
  <si>
    <t>岗位  名次</t>
  </si>
  <si>
    <t>合格</t>
  </si>
  <si>
    <t>考察</t>
  </si>
  <si>
    <t>侯*君</t>
  </si>
  <si>
    <t>女</t>
  </si>
  <si>
    <t>202306100711</t>
  </si>
  <si>
    <t>金昌市人民检察院</t>
  </si>
  <si>
    <t>JC20230101</t>
  </si>
  <si>
    <t>86.70</t>
  </si>
  <si>
    <t>郭*</t>
  </si>
  <si>
    <t>202306100718</t>
  </si>
  <si>
    <t>82.12</t>
  </si>
  <si>
    <t>李*</t>
  </si>
  <si>
    <t>202306100928</t>
  </si>
  <si>
    <t>83.18</t>
  </si>
  <si>
    <t>钱*</t>
  </si>
  <si>
    <t>202306100318</t>
  </si>
  <si>
    <t>永昌县人民检察院</t>
  </si>
  <si>
    <t>JC20230102</t>
  </si>
  <si>
    <t>83.10</t>
  </si>
  <si>
    <t>王*</t>
  </si>
  <si>
    <t>202306100807</t>
  </si>
  <si>
    <t>JC20230103</t>
  </si>
  <si>
    <t>81.16</t>
  </si>
  <si>
    <t>刘*鑫</t>
  </si>
  <si>
    <t>男</t>
  </si>
  <si>
    <t>202306101003</t>
  </si>
  <si>
    <t>金昌市金川区人民检察院</t>
  </si>
  <si>
    <t>JC20230104</t>
  </si>
  <si>
    <t>83.88</t>
  </si>
  <si>
    <t>李*彬</t>
  </si>
  <si>
    <t>202306100910</t>
  </si>
  <si>
    <t>80.04</t>
  </si>
  <si>
    <t>陈*婷</t>
  </si>
  <si>
    <t>202306101007</t>
  </si>
  <si>
    <t>JC20230105</t>
  </si>
  <si>
    <t>78.76</t>
  </si>
  <si>
    <t xml:space="preserve"> 2023年度金昌市检察机关公开招聘聘用制书记员面试成绩汇总表</t>
  </si>
  <si>
    <t>考生序号</t>
  </si>
  <si>
    <t>考生姓名</t>
  </si>
  <si>
    <t>身份证号</t>
  </si>
  <si>
    <t>评        委        编        号</t>
  </si>
  <si>
    <t>去掉一个最高分</t>
  </si>
  <si>
    <t>去掉一个最低分</t>
  </si>
  <si>
    <t>平均分</t>
  </si>
  <si>
    <t>赵丽芳</t>
  </si>
  <si>
    <t>622201199703057827</t>
  </si>
  <si>
    <t>郭瑶</t>
  </si>
  <si>
    <t>620302199806180027</t>
  </si>
  <si>
    <t>张曼玉</t>
  </si>
  <si>
    <t>62040219960314008X</t>
  </si>
  <si>
    <t>王玉</t>
  </si>
  <si>
    <t>620321199110080924</t>
  </si>
  <si>
    <t>刘森源</t>
  </si>
  <si>
    <t>622425199612220619</t>
  </si>
  <si>
    <t>吴姝庆</t>
  </si>
  <si>
    <t>620321199707073022</t>
  </si>
  <si>
    <t>孙慧</t>
  </si>
  <si>
    <t>620321199607262125</t>
  </si>
  <si>
    <t>杨晓玉</t>
  </si>
  <si>
    <t>620321199511020025</t>
  </si>
  <si>
    <t>李雪</t>
  </si>
  <si>
    <t>620122199903292324</t>
  </si>
  <si>
    <t>侯利君</t>
  </si>
  <si>
    <t>51082419971204864X</t>
  </si>
  <si>
    <t>王思佳</t>
  </si>
  <si>
    <t>62030219960210142X</t>
  </si>
  <si>
    <t>赵哲</t>
  </si>
  <si>
    <t>62032119960728093X</t>
  </si>
  <si>
    <t>郭晶</t>
  </si>
  <si>
    <t>620302199410260821</t>
  </si>
  <si>
    <t>高婷</t>
  </si>
  <si>
    <t>620302199402251220</t>
  </si>
  <si>
    <t>关红娥</t>
  </si>
  <si>
    <t>620422199608157142</t>
  </si>
  <si>
    <t>马苑容</t>
  </si>
  <si>
    <t>620321199704210028</t>
  </si>
  <si>
    <t>焦芬</t>
  </si>
  <si>
    <t>620321199710181243</t>
  </si>
  <si>
    <t>任清玥</t>
  </si>
  <si>
    <t>620321199105041541</t>
  </si>
  <si>
    <t>钱赟</t>
  </si>
  <si>
    <t>620321199110012729</t>
  </si>
  <si>
    <t>李圆丽</t>
  </si>
  <si>
    <t>620321200011090022</t>
  </si>
  <si>
    <t>周泽东</t>
  </si>
  <si>
    <t>620321199807052114</t>
  </si>
  <si>
    <t>白津瑜</t>
  </si>
  <si>
    <t>620321200005311212</t>
  </si>
  <si>
    <t>王瑞</t>
  </si>
  <si>
    <t>620321200012182121</t>
  </si>
  <si>
    <t>毛雪敏</t>
  </si>
  <si>
    <t>620321200109131240</t>
  </si>
  <si>
    <t>王亚贤</t>
  </si>
  <si>
    <t>620321199410212140</t>
  </si>
  <si>
    <t>李子彬</t>
  </si>
  <si>
    <t>620321200009220916</t>
  </si>
  <si>
    <t>潘星颖</t>
  </si>
  <si>
    <t>620321199608060066</t>
  </si>
  <si>
    <t>郭永榕</t>
  </si>
  <si>
    <t>620321199810250349</t>
  </si>
  <si>
    <t>潘玉琴</t>
  </si>
  <si>
    <t>620302199503111227</t>
  </si>
  <si>
    <t>王静茹</t>
  </si>
  <si>
    <t>620302199502060827</t>
  </si>
  <si>
    <t>刘志鑫</t>
  </si>
  <si>
    <t>620321199908302418</t>
  </si>
  <si>
    <t>王文飞</t>
  </si>
  <si>
    <t>620302200004201012</t>
  </si>
  <si>
    <t>李昕</t>
  </si>
  <si>
    <t>620302199902181468</t>
  </si>
  <si>
    <t>罗文娟</t>
  </si>
  <si>
    <t>620321199508230929</t>
  </si>
  <si>
    <t>赵宏昌</t>
  </si>
  <si>
    <t>620302199807201053</t>
  </si>
  <si>
    <t>张丽</t>
  </si>
  <si>
    <t>620321199209130362</t>
  </si>
  <si>
    <t>李娜</t>
  </si>
  <si>
    <t>620321199207280922</t>
  </si>
  <si>
    <t>陈雪婷</t>
  </si>
  <si>
    <t>620302199410171220</t>
  </si>
  <si>
    <t>高逸群</t>
  </si>
  <si>
    <t>620302199302191478</t>
  </si>
  <si>
    <t>孙东宇</t>
  </si>
  <si>
    <t>620302199306090017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</si>
</sst>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shrinkToFit="1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&#38754;&#35797;&#25104;&#32489;&#32479;&#35745;&#34920;&#65288;7&#20301;&#32771;&#2344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>
        <row r="4">
          <cell r="B4">
            <v>87</v>
          </cell>
        </row>
        <row r="5">
          <cell r="B5">
            <v>84.9</v>
          </cell>
        </row>
        <row r="6">
          <cell r="B6">
            <v>80.1</v>
          </cell>
        </row>
        <row r="7">
          <cell r="B7">
            <v>86.2</v>
          </cell>
        </row>
        <row r="8">
          <cell r="B8">
            <v>83.5</v>
          </cell>
        </row>
        <row r="9">
          <cell r="B9">
            <v>84.8</v>
          </cell>
        </row>
        <row r="10">
          <cell r="B10">
            <v>85.1</v>
          </cell>
        </row>
        <row r="11">
          <cell r="B11">
            <v>87</v>
          </cell>
        </row>
        <row r="12">
          <cell r="B12">
            <v>80.1</v>
          </cell>
        </row>
        <row r="13">
          <cell r="B13">
            <v>84.9</v>
          </cell>
        </row>
      </sheetData>
      <sheetData sheetId="2">
        <row r="4">
          <cell r="B4">
            <v>85.4</v>
          </cell>
        </row>
        <row r="5">
          <cell r="B5">
            <v>84.9</v>
          </cell>
        </row>
        <row r="6">
          <cell r="B6">
            <v>80.2</v>
          </cell>
        </row>
        <row r="7">
          <cell r="B7">
            <v>83.4</v>
          </cell>
        </row>
        <row r="8">
          <cell r="B8">
            <v>76.2</v>
          </cell>
        </row>
        <row r="9">
          <cell r="B9">
            <v>82.6</v>
          </cell>
        </row>
        <row r="10">
          <cell r="B10">
            <v>77.2</v>
          </cell>
        </row>
        <row r="11">
          <cell r="B11">
            <v>85.4</v>
          </cell>
        </row>
        <row r="12">
          <cell r="B12">
            <v>76.2</v>
          </cell>
        </row>
        <row r="13">
          <cell r="B13">
            <v>81.66</v>
          </cell>
        </row>
      </sheetData>
      <sheetData sheetId="3">
        <row r="4">
          <cell r="B4">
            <v>86.8</v>
          </cell>
        </row>
        <row r="5">
          <cell r="B5">
            <v>85</v>
          </cell>
        </row>
        <row r="6">
          <cell r="B6">
            <v>80.3</v>
          </cell>
        </row>
        <row r="7">
          <cell r="B7">
            <v>79.8</v>
          </cell>
        </row>
        <row r="8">
          <cell r="B8">
            <v>80.6</v>
          </cell>
        </row>
        <row r="9">
          <cell r="B9">
            <v>83.9</v>
          </cell>
        </row>
        <row r="10">
          <cell r="B10">
            <v>82.3</v>
          </cell>
        </row>
        <row r="11">
          <cell r="B11">
            <v>86.8</v>
          </cell>
        </row>
        <row r="12">
          <cell r="B12">
            <v>79.8</v>
          </cell>
        </row>
        <row r="13">
          <cell r="B13">
            <v>82.42</v>
          </cell>
        </row>
      </sheetData>
      <sheetData sheetId="4">
        <row r="4">
          <cell r="B4">
            <v>87.3</v>
          </cell>
        </row>
        <row r="5">
          <cell r="B5">
            <v>86.2</v>
          </cell>
        </row>
        <row r="6">
          <cell r="B6">
            <v>83.2</v>
          </cell>
        </row>
        <row r="7">
          <cell r="B7">
            <v>85.9</v>
          </cell>
        </row>
        <row r="8">
          <cell r="B8">
            <v>80.2</v>
          </cell>
        </row>
        <row r="9">
          <cell r="B9">
            <v>84.1</v>
          </cell>
        </row>
        <row r="10">
          <cell r="B10">
            <v>84.1</v>
          </cell>
        </row>
        <row r="11">
          <cell r="B11">
            <v>87.3</v>
          </cell>
        </row>
        <row r="12">
          <cell r="B12">
            <v>80.2</v>
          </cell>
        </row>
        <row r="13">
          <cell r="B13">
            <v>84.7</v>
          </cell>
        </row>
      </sheetData>
      <sheetData sheetId="5">
        <row r="4">
          <cell r="B4">
            <v>86.2</v>
          </cell>
        </row>
        <row r="5">
          <cell r="B5">
            <v>85.6</v>
          </cell>
        </row>
        <row r="6">
          <cell r="B6">
            <v>80.1</v>
          </cell>
        </row>
        <row r="7">
          <cell r="B7">
            <v>86.6</v>
          </cell>
        </row>
        <row r="8">
          <cell r="B8">
            <v>90</v>
          </cell>
        </row>
        <row r="9">
          <cell r="B9">
            <v>85.1</v>
          </cell>
        </row>
        <row r="10">
          <cell r="B10">
            <v>88.9</v>
          </cell>
        </row>
        <row r="11">
          <cell r="B11">
            <v>90</v>
          </cell>
        </row>
        <row r="12">
          <cell r="B12">
            <v>80.1</v>
          </cell>
        </row>
        <row r="13">
          <cell r="B13">
            <v>86.48</v>
          </cell>
        </row>
      </sheetData>
      <sheetData sheetId="6">
        <row r="4">
          <cell r="B4">
            <v>82</v>
          </cell>
        </row>
        <row r="5">
          <cell r="B5">
            <v>83.9</v>
          </cell>
        </row>
        <row r="6">
          <cell r="B6">
            <v>79.9</v>
          </cell>
        </row>
        <row r="7">
          <cell r="B7">
            <v>78.8</v>
          </cell>
        </row>
        <row r="8">
          <cell r="B8">
            <v>76.1</v>
          </cell>
        </row>
        <row r="9">
          <cell r="B9">
            <v>76.1</v>
          </cell>
        </row>
        <row r="10">
          <cell r="B10">
            <v>76.5</v>
          </cell>
        </row>
        <row r="11">
          <cell r="B11">
            <v>83.9</v>
          </cell>
        </row>
        <row r="12">
          <cell r="B12">
            <v>76.1</v>
          </cell>
        </row>
        <row r="13">
          <cell r="B13">
            <v>78.66</v>
          </cell>
        </row>
      </sheetData>
      <sheetData sheetId="7">
        <row r="4">
          <cell r="B4">
            <v>81.8</v>
          </cell>
        </row>
        <row r="5">
          <cell r="B5">
            <v>82</v>
          </cell>
        </row>
        <row r="6">
          <cell r="B6">
            <v>83.2</v>
          </cell>
        </row>
        <row r="7">
          <cell r="B7">
            <v>78.2</v>
          </cell>
        </row>
        <row r="8">
          <cell r="B8">
            <v>76</v>
          </cell>
        </row>
        <row r="9">
          <cell r="B9">
            <v>84.9</v>
          </cell>
        </row>
        <row r="10">
          <cell r="B10">
            <v>77.4</v>
          </cell>
        </row>
        <row r="11">
          <cell r="B11">
            <v>84.9</v>
          </cell>
        </row>
        <row r="12">
          <cell r="B12">
            <v>76</v>
          </cell>
        </row>
        <row r="13">
          <cell r="B13">
            <v>80.52</v>
          </cell>
        </row>
      </sheetData>
      <sheetData sheetId="8">
        <row r="4">
          <cell r="B4">
            <v>81.5</v>
          </cell>
        </row>
        <row r="5">
          <cell r="B5">
            <v>85.1</v>
          </cell>
        </row>
        <row r="6">
          <cell r="B6">
            <v>82.9</v>
          </cell>
        </row>
        <row r="7">
          <cell r="B7">
            <v>82</v>
          </cell>
        </row>
        <row r="8">
          <cell r="B8">
            <v>82</v>
          </cell>
        </row>
        <row r="9">
          <cell r="B9">
            <v>85.5</v>
          </cell>
        </row>
        <row r="10">
          <cell r="B10">
            <v>83.1</v>
          </cell>
        </row>
        <row r="11">
          <cell r="B11">
            <v>85.5</v>
          </cell>
        </row>
        <row r="12">
          <cell r="B12">
            <v>81.5</v>
          </cell>
        </row>
        <row r="13">
          <cell r="B13">
            <v>83.02</v>
          </cell>
        </row>
      </sheetData>
      <sheetData sheetId="9">
        <row r="4">
          <cell r="B4">
            <v>85.2</v>
          </cell>
        </row>
        <row r="5">
          <cell r="B5">
            <v>85.2</v>
          </cell>
        </row>
        <row r="6">
          <cell r="B6">
            <v>82.8</v>
          </cell>
        </row>
        <row r="7">
          <cell r="B7">
            <v>81.8</v>
          </cell>
        </row>
        <row r="8">
          <cell r="B8">
            <v>84.1</v>
          </cell>
        </row>
        <row r="9">
          <cell r="B9">
            <v>85.5</v>
          </cell>
        </row>
        <row r="10">
          <cell r="B10">
            <v>85.1</v>
          </cell>
        </row>
        <row r="11">
          <cell r="B11">
            <v>85.5</v>
          </cell>
        </row>
        <row r="12">
          <cell r="B12">
            <v>81.8</v>
          </cell>
        </row>
        <row r="13">
          <cell r="B13">
            <v>84.48</v>
          </cell>
        </row>
      </sheetData>
      <sheetData sheetId="10">
        <row r="4">
          <cell r="B4">
            <v>89</v>
          </cell>
        </row>
        <row r="5">
          <cell r="B5">
            <v>92.8</v>
          </cell>
        </row>
        <row r="6">
          <cell r="B6">
            <v>91.6</v>
          </cell>
        </row>
        <row r="7">
          <cell r="B7">
            <v>90.2</v>
          </cell>
        </row>
        <row r="8">
          <cell r="B8">
            <v>92.8</v>
          </cell>
        </row>
        <row r="9">
          <cell r="B9">
            <v>90.8</v>
          </cell>
        </row>
        <row r="10">
          <cell r="B10">
            <v>93.2</v>
          </cell>
        </row>
        <row r="11">
          <cell r="B11">
            <v>93.2</v>
          </cell>
        </row>
        <row r="12">
          <cell r="B12">
            <v>89</v>
          </cell>
        </row>
        <row r="13">
          <cell r="B13">
            <v>91.64</v>
          </cell>
        </row>
      </sheetData>
      <sheetData sheetId="11">
        <row r="4">
          <cell r="B4">
            <v>50</v>
          </cell>
        </row>
        <row r="5">
          <cell r="B5">
            <v>50</v>
          </cell>
        </row>
        <row r="6">
          <cell r="B6">
            <v>50</v>
          </cell>
        </row>
        <row r="7">
          <cell r="B7">
            <v>50</v>
          </cell>
        </row>
        <row r="8">
          <cell r="B8">
            <v>50</v>
          </cell>
        </row>
        <row r="9">
          <cell r="B9">
            <v>0</v>
          </cell>
        </row>
        <row r="10">
          <cell r="B10">
            <v>50</v>
          </cell>
        </row>
        <row r="11">
          <cell r="B11">
            <v>50</v>
          </cell>
        </row>
        <row r="12">
          <cell r="B12">
            <v>0</v>
          </cell>
        </row>
        <row r="13">
          <cell r="B13">
            <v>50</v>
          </cell>
        </row>
      </sheetData>
      <sheetData sheetId="12">
        <row r="4">
          <cell r="B4">
            <v>82</v>
          </cell>
        </row>
        <row r="5">
          <cell r="B5">
            <v>82.5</v>
          </cell>
        </row>
        <row r="6">
          <cell r="B6">
            <v>80.1</v>
          </cell>
        </row>
        <row r="7">
          <cell r="B7">
            <v>84.6</v>
          </cell>
        </row>
        <row r="8">
          <cell r="B8">
            <v>80.55</v>
          </cell>
        </row>
        <row r="9">
          <cell r="B9">
            <v>81.2</v>
          </cell>
        </row>
        <row r="10">
          <cell r="B10">
            <v>82.3</v>
          </cell>
        </row>
        <row r="11">
          <cell r="B11">
            <v>84.6</v>
          </cell>
        </row>
        <row r="12">
          <cell r="B12">
            <v>80.1</v>
          </cell>
        </row>
        <row r="13">
          <cell r="B13">
            <v>81.71</v>
          </cell>
        </row>
      </sheetData>
      <sheetData sheetId="13">
        <row r="4">
          <cell r="B4">
            <v>89.8</v>
          </cell>
        </row>
        <row r="5">
          <cell r="B5">
            <v>86.3</v>
          </cell>
        </row>
        <row r="6">
          <cell r="B6">
            <v>86.8</v>
          </cell>
        </row>
        <row r="7">
          <cell r="B7">
            <v>83.8</v>
          </cell>
        </row>
        <row r="8">
          <cell r="B8">
            <v>84.5</v>
          </cell>
        </row>
        <row r="9">
          <cell r="B9">
            <v>86.2</v>
          </cell>
        </row>
        <row r="10">
          <cell r="B10">
            <v>89.9</v>
          </cell>
        </row>
        <row r="11">
          <cell r="B11">
            <v>89.9</v>
          </cell>
        </row>
        <row r="12">
          <cell r="B12">
            <v>83.8</v>
          </cell>
        </row>
        <row r="13">
          <cell r="B13">
            <v>86.72</v>
          </cell>
        </row>
      </sheetData>
      <sheetData sheetId="14">
        <row r="4">
          <cell r="B4">
            <v>82.2</v>
          </cell>
        </row>
        <row r="5">
          <cell r="B5">
            <v>85.4</v>
          </cell>
        </row>
        <row r="6">
          <cell r="B6">
            <v>82.6</v>
          </cell>
        </row>
        <row r="7">
          <cell r="B7">
            <v>82.4</v>
          </cell>
        </row>
        <row r="8">
          <cell r="B8">
            <v>76.1</v>
          </cell>
        </row>
        <row r="9">
          <cell r="B9">
            <v>83.5</v>
          </cell>
        </row>
        <row r="10">
          <cell r="B10">
            <v>79.9</v>
          </cell>
        </row>
        <row r="11">
          <cell r="B11">
            <v>85.4</v>
          </cell>
        </row>
        <row r="12">
          <cell r="B12">
            <v>76.1</v>
          </cell>
        </row>
        <row r="13">
          <cell r="B13">
            <v>82.12</v>
          </cell>
        </row>
      </sheetData>
      <sheetData sheetId="15">
        <row r="11">
          <cell r="B11">
            <v>0</v>
          </cell>
        </row>
        <row r="12">
          <cell r="B12">
            <v>0</v>
          </cell>
        </row>
        <row r="13">
          <cell r="B13" t="str">
            <v>缺考</v>
          </cell>
        </row>
      </sheetData>
      <sheetData sheetId="16">
        <row r="4">
          <cell r="B4">
            <v>85.2</v>
          </cell>
        </row>
        <row r="5">
          <cell r="B5">
            <v>85.3</v>
          </cell>
        </row>
        <row r="6">
          <cell r="B6">
            <v>84.9</v>
          </cell>
        </row>
        <row r="7">
          <cell r="B7">
            <v>83.8</v>
          </cell>
        </row>
        <row r="8">
          <cell r="B8">
            <v>84.8</v>
          </cell>
        </row>
        <row r="9">
          <cell r="B9">
            <v>84.5</v>
          </cell>
        </row>
        <row r="10">
          <cell r="B10">
            <v>85.6</v>
          </cell>
        </row>
        <row r="11">
          <cell r="B11">
            <v>85.6</v>
          </cell>
        </row>
        <row r="12">
          <cell r="B12">
            <v>83.8</v>
          </cell>
        </row>
        <row r="13">
          <cell r="B13">
            <v>84.94</v>
          </cell>
        </row>
      </sheetData>
      <sheetData sheetId="17">
        <row r="4">
          <cell r="B4">
            <v>81.4</v>
          </cell>
        </row>
        <row r="5">
          <cell r="B5">
            <v>85.2</v>
          </cell>
        </row>
        <row r="6">
          <cell r="B6">
            <v>80.2</v>
          </cell>
        </row>
        <row r="7">
          <cell r="B7">
            <v>80.2</v>
          </cell>
        </row>
        <row r="8">
          <cell r="B8">
            <v>76</v>
          </cell>
        </row>
        <row r="9">
          <cell r="B9">
            <v>79.1</v>
          </cell>
        </row>
        <row r="10">
          <cell r="B10">
            <v>79.8</v>
          </cell>
        </row>
        <row r="11">
          <cell r="B11">
            <v>85.2</v>
          </cell>
        </row>
        <row r="12">
          <cell r="B12">
            <v>76</v>
          </cell>
        </row>
        <row r="13">
          <cell r="B13">
            <v>80.14</v>
          </cell>
        </row>
      </sheetData>
      <sheetData sheetId="18">
        <row r="4">
          <cell r="B4">
            <v>81.5</v>
          </cell>
        </row>
        <row r="5">
          <cell r="B5">
            <v>84.8</v>
          </cell>
        </row>
        <row r="6">
          <cell r="B6">
            <v>80.2</v>
          </cell>
        </row>
        <row r="7">
          <cell r="B7">
            <v>80.3</v>
          </cell>
        </row>
        <row r="8">
          <cell r="B8">
            <v>78.2</v>
          </cell>
        </row>
        <row r="9">
          <cell r="B9">
            <v>79.5</v>
          </cell>
        </row>
        <row r="10">
          <cell r="B10">
            <v>81.7</v>
          </cell>
        </row>
        <row r="11">
          <cell r="B11">
            <v>84.8</v>
          </cell>
        </row>
        <row r="12">
          <cell r="B12">
            <v>78.2</v>
          </cell>
        </row>
        <row r="13">
          <cell r="B13">
            <v>80.64</v>
          </cell>
        </row>
      </sheetData>
      <sheetData sheetId="19">
        <row r="4">
          <cell r="B4">
            <v>83.2</v>
          </cell>
        </row>
        <row r="5">
          <cell r="B5">
            <v>84.85</v>
          </cell>
        </row>
        <row r="6">
          <cell r="B6">
            <v>88.9</v>
          </cell>
        </row>
        <row r="7">
          <cell r="B7">
            <v>84.2</v>
          </cell>
        </row>
        <row r="8">
          <cell r="B8">
            <v>81.5</v>
          </cell>
        </row>
        <row r="9">
          <cell r="B9">
            <v>81.5</v>
          </cell>
        </row>
        <row r="10">
          <cell r="B10">
            <v>87.4</v>
          </cell>
        </row>
        <row r="11">
          <cell r="B11">
            <v>88.9</v>
          </cell>
        </row>
        <row r="12">
          <cell r="B12">
            <v>81.5</v>
          </cell>
        </row>
        <row r="13">
          <cell r="B13">
            <v>84.23</v>
          </cell>
        </row>
      </sheetData>
      <sheetData sheetId="20">
        <row r="11">
          <cell r="B11">
            <v>0</v>
          </cell>
        </row>
        <row r="12">
          <cell r="B12">
            <v>0</v>
          </cell>
        </row>
        <row r="13">
          <cell r="B13" t="str">
            <v>缺考</v>
          </cell>
        </row>
      </sheetData>
      <sheetData sheetId="21">
        <row r="4">
          <cell r="B4">
            <v>81.2</v>
          </cell>
        </row>
        <row r="5">
          <cell r="B5">
            <v>85.3</v>
          </cell>
        </row>
        <row r="6">
          <cell r="B6">
            <v>80.1</v>
          </cell>
        </row>
        <row r="7">
          <cell r="B7">
            <v>82.8</v>
          </cell>
        </row>
        <row r="8">
          <cell r="B8">
            <v>77.5</v>
          </cell>
        </row>
        <row r="9">
          <cell r="B9">
            <v>83.5</v>
          </cell>
        </row>
        <row r="10">
          <cell r="B10">
            <v>79.8</v>
          </cell>
        </row>
        <row r="11">
          <cell r="B11">
            <v>85.3</v>
          </cell>
        </row>
        <row r="12">
          <cell r="B12">
            <v>77.5</v>
          </cell>
        </row>
        <row r="13">
          <cell r="B13">
            <v>81.48</v>
          </cell>
        </row>
      </sheetData>
      <sheetData sheetId="22">
        <row r="4">
          <cell r="B4">
            <v>82.8</v>
          </cell>
        </row>
        <row r="5">
          <cell r="B5">
            <v>85.4</v>
          </cell>
        </row>
        <row r="6">
          <cell r="B6">
            <v>83.6</v>
          </cell>
        </row>
        <row r="7">
          <cell r="B7">
            <v>81.2</v>
          </cell>
        </row>
        <row r="8">
          <cell r="B8">
            <v>78.2</v>
          </cell>
        </row>
        <row r="9">
          <cell r="B9">
            <v>83.8</v>
          </cell>
        </row>
        <row r="10">
          <cell r="B10">
            <v>78.9</v>
          </cell>
        </row>
        <row r="11">
          <cell r="B11">
            <v>85.4</v>
          </cell>
        </row>
        <row r="12">
          <cell r="B12">
            <v>78.2</v>
          </cell>
        </row>
        <row r="13">
          <cell r="B13">
            <v>82.06</v>
          </cell>
        </row>
      </sheetData>
      <sheetData sheetId="23">
        <row r="4">
          <cell r="B4">
            <v>83.5</v>
          </cell>
        </row>
        <row r="5">
          <cell r="B5">
            <v>85.2</v>
          </cell>
        </row>
        <row r="6">
          <cell r="B6">
            <v>81.6</v>
          </cell>
        </row>
        <row r="7">
          <cell r="B7">
            <v>80.7</v>
          </cell>
        </row>
        <row r="8">
          <cell r="B8">
            <v>76.3</v>
          </cell>
        </row>
        <row r="9">
          <cell r="B9">
            <v>84.1</v>
          </cell>
        </row>
        <row r="10">
          <cell r="B10">
            <v>80.1</v>
          </cell>
        </row>
        <row r="11">
          <cell r="B11">
            <v>85.2</v>
          </cell>
        </row>
        <row r="12">
          <cell r="B12">
            <v>76.3</v>
          </cell>
        </row>
        <row r="13">
          <cell r="B13">
            <v>82</v>
          </cell>
        </row>
      </sheetData>
      <sheetData sheetId="24">
        <row r="4">
          <cell r="B4">
            <v>83.1</v>
          </cell>
        </row>
        <row r="5">
          <cell r="B5">
            <v>85.25</v>
          </cell>
        </row>
        <row r="6">
          <cell r="B6">
            <v>83.8</v>
          </cell>
        </row>
        <row r="7">
          <cell r="B7">
            <v>80.1</v>
          </cell>
        </row>
        <row r="8">
          <cell r="B8">
            <v>79.2</v>
          </cell>
        </row>
        <row r="9">
          <cell r="B9">
            <v>80.5</v>
          </cell>
        </row>
        <row r="10">
          <cell r="B10">
            <v>80.2</v>
          </cell>
        </row>
        <row r="11">
          <cell r="B11">
            <v>85.25</v>
          </cell>
        </row>
        <row r="12">
          <cell r="B12">
            <v>79.2</v>
          </cell>
        </row>
        <row r="13">
          <cell r="B13">
            <v>81.54</v>
          </cell>
        </row>
      </sheetData>
      <sheetData sheetId="25">
        <row r="11">
          <cell r="B11">
            <v>0</v>
          </cell>
        </row>
        <row r="12">
          <cell r="B12">
            <v>0</v>
          </cell>
        </row>
        <row r="13">
          <cell r="B13" t="str">
            <v>缺考</v>
          </cell>
        </row>
      </sheetData>
      <sheetData sheetId="26">
        <row r="4">
          <cell r="B4">
            <v>88.5</v>
          </cell>
        </row>
        <row r="5">
          <cell r="B5">
            <v>90.2</v>
          </cell>
        </row>
        <row r="6">
          <cell r="B6">
            <v>83.9</v>
          </cell>
        </row>
        <row r="7">
          <cell r="B7">
            <v>86.5</v>
          </cell>
        </row>
        <row r="8">
          <cell r="B8">
            <v>83.5</v>
          </cell>
        </row>
        <row r="9">
          <cell r="B9">
            <v>91.8</v>
          </cell>
        </row>
        <row r="10">
          <cell r="B10">
            <v>84.9</v>
          </cell>
        </row>
        <row r="11">
          <cell r="B11">
            <v>91.8</v>
          </cell>
        </row>
        <row r="12">
          <cell r="B12">
            <v>83.5</v>
          </cell>
        </row>
        <row r="13">
          <cell r="B13">
            <v>86.8</v>
          </cell>
        </row>
      </sheetData>
      <sheetData sheetId="27">
        <row r="4">
          <cell r="B4">
            <v>84.5</v>
          </cell>
        </row>
        <row r="5">
          <cell r="B5">
            <v>85.5</v>
          </cell>
        </row>
        <row r="6">
          <cell r="B6">
            <v>83.9</v>
          </cell>
        </row>
        <row r="7">
          <cell r="B7">
            <v>82.3</v>
          </cell>
        </row>
        <row r="8">
          <cell r="B8">
            <v>83.8</v>
          </cell>
        </row>
        <row r="9">
          <cell r="B9">
            <v>86.5</v>
          </cell>
        </row>
        <row r="10">
          <cell r="B10">
            <v>81.1</v>
          </cell>
        </row>
        <row r="11">
          <cell r="B11">
            <v>86.5</v>
          </cell>
        </row>
        <row r="12">
          <cell r="B12">
            <v>81.1</v>
          </cell>
        </row>
        <row r="13">
          <cell r="B13">
            <v>84</v>
          </cell>
        </row>
      </sheetData>
      <sheetData sheetId="28">
        <row r="4">
          <cell r="B4">
            <v>83.5</v>
          </cell>
        </row>
        <row r="5">
          <cell r="B5">
            <v>84.6</v>
          </cell>
        </row>
        <row r="6">
          <cell r="B6">
            <v>83.6</v>
          </cell>
        </row>
        <row r="7">
          <cell r="B7">
            <v>80.9</v>
          </cell>
        </row>
        <row r="8">
          <cell r="B8">
            <v>81.5</v>
          </cell>
        </row>
        <row r="9">
          <cell r="B9">
            <v>84.8</v>
          </cell>
        </row>
        <row r="10">
          <cell r="B10">
            <v>83.5</v>
          </cell>
        </row>
        <row r="11">
          <cell r="B11">
            <v>84.8</v>
          </cell>
        </row>
        <row r="12">
          <cell r="B12">
            <v>80.9</v>
          </cell>
        </row>
        <row r="13">
          <cell r="B13">
            <v>83.34</v>
          </cell>
        </row>
      </sheetData>
      <sheetData sheetId="29">
        <row r="4">
          <cell r="B4">
            <v>82.8</v>
          </cell>
        </row>
        <row r="5">
          <cell r="B5">
            <v>84.4</v>
          </cell>
        </row>
        <row r="6">
          <cell r="B6">
            <v>81.6</v>
          </cell>
        </row>
        <row r="7">
          <cell r="B7">
            <v>81.3</v>
          </cell>
        </row>
        <row r="8">
          <cell r="B8">
            <v>76.5</v>
          </cell>
        </row>
        <row r="9">
          <cell r="B9">
            <v>79.1</v>
          </cell>
        </row>
        <row r="10">
          <cell r="B10">
            <v>80.1</v>
          </cell>
        </row>
        <row r="11">
          <cell r="B11">
            <v>84.4</v>
          </cell>
        </row>
        <row r="12">
          <cell r="B12">
            <v>76.5</v>
          </cell>
        </row>
        <row r="13">
          <cell r="B13">
            <v>80.98</v>
          </cell>
        </row>
      </sheetData>
      <sheetData sheetId="30">
        <row r="4">
          <cell r="B4">
            <v>82</v>
          </cell>
        </row>
        <row r="5">
          <cell r="B5">
            <v>84.7</v>
          </cell>
        </row>
        <row r="6">
          <cell r="B6">
            <v>82.9</v>
          </cell>
        </row>
        <row r="7">
          <cell r="B7">
            <v>85.8</v>
          </cell>
        </row>
        <row r="8">
          <cell r="B8">
            <v>80</v>
          </cell>
        </row>
        <row r="9">
          <cell r="B9">
            <v>81.1</v>
          </cell>
        </row>
        <row r="10">
          <cell r="B10">
            <v>80.1</v>
          </cell>
        </row>
        <row r="11">
          <cell r="B11">
            <v>85.8</v>
          </cell>
        </row>
        <row r="12">
          <cell r="B12">
            <v>80</v>
          </cell>
        </row>
        <row r="13">
          <cell r="B13">
            <v>82.16</v>
          </cell>
        </row>
      </sheetData>
      <sheetData sheetId="31">
        <row r="4">
          <cell r="B4">
            <v>81.8</v>
          </cell>
        </row>
        <row r="5">
          <cell r="B5">
            <v>84.8</v>
          </cell>
        </row>
        <row r="6">
          <cell r="B6">
            <v>83.5</v>
          </cell>
        </row>
        <row r="7">
          <cell r="B7">
            <v>84.6</v>
          </cell>
        </row>
        <row r="8">
          <cell r="B8">
            <v>83.5</v>
          </cell>
        </row>
        <row r="9">
          <cell r="B9">
            <v>79.1</v>
          </cell>
        </row>
        <row r="10">
          <cell r="B10">
            <v>80.1</v>
          </cell>
        </row>
        <row r="11">
          <cell r="B11">
            <v>84.8</v>
          </cell>
        </row>
        <row r="12">
          <cell r="B12">
            <v>79.1</v>
          </cell>
        </row>
        <row r="13">
          <cell r="B13">
            <v>82.7</v>
          </cell>
        </row>
      </sheetData>
      <sheetData sheetId="32">
        <row r="4">
          <cell r="B4">
            <v>81.5</v>
          </cell>
        </row>
        <row r="5">
          <cell r="B5">
            <v>82</v>
          </cell>
        </row>
        <row r="6">
          <cell r="B6">
            <v>80.3</v>
          </cell>
        </row>
        <row r="7">
          <cell r="B7">
            <v>80.3</v>
          </cell>
        </row>
        <row r="8">
          <cell r="B8">
            <v>80.5</v>
          </cell>
        </row>
        <row r="9">
          <cell r="B9">
            <v>78.1</v>
          </cell>
        </row>
        <row r="10">
          <cell r="B10">
            <v>79.2</v>
          </cell>
        </row>
        <row r="11">
          <cell r="B11">
            <v>82</v>
          </cell>
        </row>
        <row r="12">
          <cell r="B12">
            <v>78.1</v>
          </cell>
        </row>
        <row r="13">
          <cell r="B13">
            <v>80.36</v>
          </cell>
        </row>
      </sheetData>
      <sheetData sheetId="33">
        <row r="4">
          <cell r="B4">
            <v>82.9</v>
          </cell>
        </row>
        <row r="5">
          <cell r="B5">
            <v>83</v>
          </cell>
        </row>
        <row r="6">
          <cell r="B6">
            <v>83.5</v>
          </cell>
        </row>
        <row r="7">
          <cell r="B7">
            <v>81</v>
          </cell>
        </row>
        <row r="8">
          <cell r="B8">
            <v>83.6</v>
          </cell>
        </row>
        <row r="9">
          <cell r="B9">
            <v>82.1</v>
          </cell>
        </row>
        <row r="10">
          <cell r="B10">
            <v>80.5</v>
          </cell>
        </row>
        <row r="11">
          <cell r="B11">
            <v>83.6</v>
          </cell>
        </row>
        <row r="12">
          <cell r="B12">
            <v>80.5</v>
          </cell>
        </row>
        <row r="13">
          <cell r="B13">
            <v>82.5</v>
          </cell>
        </row>
      </sheetData>
      <sheetData sheetId="34">
        <row r="4">
          <cell r="B4">
            <v>82.6</v>
          </cell>
        </row>
        <row r="5">
          <cell r="B5">
            <v>81.6</v>
          </cell>
        </row>
        <row r="6">
          <cell r="B6">
            <v>82.6</v>
          </cell>
        </row>
        <row r="7">
          <cell r="B7">
            <v>83.4</v>
          </cell>
        </row>
        <row r="8">
          <cell r="B8">
            <v>79.5</v>
          </cell>
        </row>
        <row r="9">
          <cell r="B9">
            <v>78.1</v>
          </cell>
        </row>
        <row r="10">
          <cell r="B10">
            <v>79.5</v>
          </cell>
        </row>
        <row r="11">
          <cell r="B11">
            <v>83.4</v>
          </cell>
        </row>
        <row r="12">
          <cell r="B12">
            <v>78.1</v>
          </cell>
        </row>
        <row r="13">
          <cell r="B13">
            <v>81.16</v>
          </cell>
        </row>
      </sheetData>
      <sheetData sheetId="35">
        <row r="4">
          <cell r="B4">
            <v>84.5</v>
          </cell>
        </row>
        <row r="5">
          <cell r="B5">
            <v>82.6</v>
          </cell>
        </row>
        <row r="6">
          <cell r="B6">
            <v>83.9</v>
          </cell>
        </row>
        <row r="7">
          <cell r="B7">
            <v>82.8</v>
          </cell>
        </row>
        <row r="8">
          <cell r="B8">
            <v>81.5</v>
          </cell>
        </row>
        <row r="9">
          <cell r="B9">
            <v>82.6</v>
          </cell>
        </row>
        <row r="10">
          <cell r="B10">
            <v>80.6</v>
          </cell>
        </row>
        <row r="11">
          <cell r="B11">
            <v>84.5</v>
          </cell>
        </row>
        <row r="12">
          <cell r="B12">
            <v>80.6</v>
          </cell>
        </row>
        <row r="13">
          <cell r="B13">
            <v>82.68</v>
          </cell>
        </row>
      </sheetData>
      <sheetData sheetId="36">
        <row r="4">
          <cell r="B4">
            <v>84.6</v>
          </cell>
        </row>
        <row r="5">
          <cell r="B5">
            <v>83.4</v>
          </cell>
        </row>
        <row r="6">
          <cell r="B6">
            <v>82.9</v>
          </cell>
        </row>
        <row r="7">
          <cell r="B7">
            <v>81.6</v>
          </cell>
        </row>
        <row r="8">
          <cell r="B8">
            <v>80</v>
          </cell>
        </row>
        <row r="9">
          <cell r="B9">
            <v>81.2</v>
          </cell>
        </row>
        <row r="10">
          <cell r="B10">
            <v>82.1</v>
          </cell>
        </row>
        <row r="11">
          <cell r="B11">
            <v>84.6</v>
          </cell>
        </row>
        <row r="12">
          <cell r="B12">
            <v>80</v>
          </cell>
        </row>
        <row r="13">
          <cell r="B13">
            <v>82.24</v>
          </cell>
        </row>
      </sheetData>
      <sheetData sheetId="37">
        <row r="4">
          <cell r="B4">
            <v>84.3</v>
          </cell>
        </row>
        <row r="5">
          <cell r="B5">
            <v>86.5</v>
          </cell>
        </row>
        <row r="6">
          <cell r="B6">
            <v>83.8</v>
          </cell>
        </row>
        <row r="7">
          <cell r="B7">
            <v>84.5</v>
          </cell>
        </row>
        <row r="8">
          <cell r="B8">
            <v>78.5</v>
          </cell>
        </row>
        <row r="9">
          <cell r="B9">
            <v>85.1</v>
          </cell>
        </row>
        <row r="10">
          <cell r="B10">
            <v>84.5</v>
          </cell>
        </row>
        <row r="11">
          <cell r="B11">
            <v>86.5</v>
          </cell>
        </row>
        <row r="12">
          <cell r="B12">
            <v>78.5</v>
          </cell>
        </row>
        <row r="13">
          <cell r="B13">
            <v>84.44</v>
          </cell>
        </row>
      </sheetData>
      <sheetData sheetId="38">
        <row r="4">
          <cell r="B4">
            <v>86.3</v>
          </cell>
        </row>
        <row r="5">
          <cell r="B5">
            <v>86.6</v>
          </cell>
        </row>
        <row r="6">
          <cell r="B6">
            <v>85.6</v>
          </cell>
        </row>
        <row r="7">
          <cell r="B7">
            <v>86.2</v>
          </cell>
        </row>
        <row r="8">
          <cell r="B8">
            <v>86.8</v>
          </cell>
        </row>
        <row r="9">
          <cell r="B9">
            <v>85.8</v>
          </cell>
        </row>
        <row r="10">
          <cell r="B10">
            <v>84.8</v>
          </cell>
        </row>
        <row r="11">
          <cell r="B11">
            <v>86.8</v>
          </cell>
        </row>
        <row r="12">
          <cell r="B12">
            <v>84.8</v>
          </cell>
        </row>
        <row r="13">
          <cell r="B13">
            <v>86.1</v>
          </cell>
        </row>
      </sheetData>
      <sheetData sheetId="39">
        <row r="4">
          <cell r="B4">
            <v>84.1</v>
          </cell>
        </row>
        <row r="5">
          <cell r="B5">
            <v>85.2</v>
          </cell>
        </row>
        <row r="6">
          <cell r="B6">
            <v>83.6</v>
          </cell>
        </row>
        <row r="7">
          <cell r="B7">
            <v>82.4</v>
          </cell>
        </row>
        <row r="8">
          <cell r="B8">
            <v>82.5</v>
          </cell>
        </row>
        <row r="9">
          <cell r="B9">
            <v>86.2</v>
          </cell>
        </row>
        <row r="10">
          <cell r="B10">
            <v>82.1</v>
          </cell>
        </row>
        <row r="11">
          <cell r="B11">
            <v>86.2</v>
          </cell>
        </row>
        <row r="12">
          <cell r="B12">
            <v>82.1</v>
          </cell>
        </row>
        <row r="13">
          <cell r="B13">
            <v>83.56</v>
          </cell>
        </row>
      </sheetData>
      <sheetData sheetId="40">
        <row r="4">
          <cell r="B4">
            <v>83</v>
          </cell>
        </row>
        <row r="5">
          <cell r="B5">
            <v>84.6</v>
          </cell>
        </row>
        <row r="6">
          <cell r="B6">
            <v>83.3</v>
          </cell>
        </row>
        <row r="7">
          <cell r="B7">
            <v>82</v>
          </cell>
        </row>
        <row r="8">
          <cell r="B8">
            <v>82.1</v>
          </cell>
        </row>
        <row r="9">
          <cell r="B9">
            <v>83.5</v>
          </cell>
        </row>
        <row r="10">
          <cell r="B10">
            <v>81.8</v>
          </cell>
        </row>
        <row r="11">
          <cell r="B11">
            <v>84.6</v>
          </cell>
        </row>
        <row r="12">
          <cell r="B12">
            <v>81.8</v>
          </cell>
        </row>
        <row r="13">
          <cell r="B13">
            <v>82.78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SheetLayoutView="60" workbookViewId="0">
      <selection activeCell="B10" sqref="B10"/>
    </sheetView>
  </sheetViews>
  <sheetFormatPr defaultColWidth="9" defaultRowHeight="13.5"/>
  <cols>
    <col min="1" max="1" width="5.125" customWidth="1"/>
    <col min="2" max="2" width="9.375" customWidth="1"/>
    <col min="3" max="3" width="7" customWidth="1"/>
    <col min="4" max="4" width="15.875" customWidth="1"/>
    <col min="5" max="5" width="24.5" style="18" customWidth="1"/>
    <col min="6" max="6" width="15.375" customWidth="1"/>
    <col min="7" max="12" width="9.125" customWidth="1"/>
  </cols>
  <sheetData>
    <row r="1" ht="61" customHeight="1" spans="1:1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="17" customFormat="1" ht="35" customHeight="1" spans="1:12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3" t="s">
        <v>7</v>
      </c>
      <c r="H2" s="23" t="s">
        <v>8</v>
      </c>
      <c r="I2" s="23" t="s">
        <v>9</v>
      </c>
      <c r="J2" s="27" t="s">
        <v>10</v>
      </c>
      <c r="K2" s="21" t="s">
        <v>11</v>
      </c>
      <c r="L2" s="27" t="s">
        <v>12</v>
      </c>
    </row>
    <row r="3" ht="29" customHeight="1" spans="1:12">
      <c r="A3" s="24">
        <v>1</v>
      </c>
      <c r="B3" s="28" t="s">
        <v>13</v>
      </c>
      <c r="C3" s="28" t="s">
        <v>14</v>
      </c>
      <c r="D3" s="28" t="s">
        <v>15</v>
      </c>
      <c r="E3" s="29" t="s">
        <v>16</v>
      </c>
      <c r="F3" s="28" t="s">
        <v>17</v>
      </c>
      <c r="G3" s="30" t="s">
        <v>18</v>
      </c>
      <c r="H3" s="26">
        <v>91.64</v>
      </c>
      <c r="I3" s="26">
        <v>88.676</v>
      </c>
      <c r="J3" s="24">
        <v>1</v>
      </c>
      <c r="K3" s="24" t="s">
        <v>11</v>
      </c>
      <c r="L3" s="24" t="s">
        <v>11</v>
      </c>
    </row>
    <row r="4" ht="29" customHeight="1" spans="1:12">
      <c r="A4" s="24">
        <v>2</v>
      </c>
      <c r="B4" s="28" t="s">
        <v>19</v>
      </c>
      <c r="C4" s="28" t="s">
        <v>14</v>
      </c>
      <c r="D4" s="28" t="s">
        <v>20</v>
      </c>
      <c r="E4" s="29" t="s">
        <v>16</v>
      </c>
      <c r="F4" s="28" t="s">
        <v>17</v>
      </c>
      <c r="G4" s="30" t="s">
        <v>21</v>
      </c>
      <c r="H4" s="26">
        <v>86.72</v>
      </c>
      <c r="I4" s="26">
        <v>83.96</v>
      </c>
      <c r="J4" s="24">
        <v>2</v>
      </c>
      <c r="K4" s="24" t="s">
        <v>11</v>
      </c>
      <c r="L4" s="24" t="s">
        <v>11</v>
      </c>
    </row>
    <row r="5" ht="29" customHeight="1" spans="1:12">
      <c r="A5" s="24">
        <v>3</v>
      </c>
      <c r="B5" s="28" t="s">
        <v>22</v>
      </c>
      <c r="C5" s="28" t="s">
        <v>14</v>
      </c>
      <c r="D5" s="28" t="s">
        <v>23</v>
      </c>
      <c r="E5" s="29" t="s">
        <v>16</v>
      </c>
      <c r="F5" s="28" t="s">
        <v>17</v>
      </c>
      <c r="G5" s="30" t="s">
        <v>24</v>
      </c>
      <c r="H5" s="26">
        <v>84.48</v>
      </c>
      <c r="I5" s="26">
        <v>83.7</v>
      </c>
      <c r="J5" s="24">
        <v>3</v>
      </c>
      <c r="K5" s="24" t="s">
        <v>11</v>
      </c>
      <c r="L5" s="24" t="s">
        <v>11</v>
      </c>
    </row>
    <row r="6" ht="29" customHeight="1" spans="1:12">
      <c r="A6" s="24">
        <v>4</v>
      </c>
      <c r="B6" s="28" t="s">
        <v>25</v>
      </c>
      <c r="C6" s="28" t="s">
        <v>14</v>
      </c>
      <c r="D6" s="28" t="s">
        <v>26</v>
      </c>
      <c r="E6" s="29" t="s">
        <v>27</v>
      </c>
      <c r="F6" s="28" t="s">
        <v>28</v>
      </c>
      <c r="G6" s="30" t="s">
        <v>29</v>
      </c>
      <c r="H6" s="26">
        <v>84.23</v>
      </c>
      <c r="I6" s="26">
        <v>83.552</v>
      </c>
      <c r="J6" s="24">
        <v>1</v>
      </c>
      <c r="K6" s="24" t="s">
        <v>11</v>
      </c>
      <c r="L6" s="24" t="s">
        <v>11</v>
      </c>
    </row>
    <row r="7" ht="29" customHeight="1" spans="1:12">
      <c r="A7" s="24">
        <v>5</v>
      </c>
      <c r="B7" s="28" t="s">
        <v>30</v>
      </c>
      <c r="C7" s="28" t="s">
        <v>14</v>
      </c>
      <c r="D7" s="28" t="s">
        <v>31</v>
      </c>
      <c r="E7" s="29" t="s">
        <v>27</v>
      </c>
      <c r="F7" s="28" t="s">
        <v>32</v>
      </c>
      <c r="G7" s="30" t="s">
        <v>33</v>
      </c>
      <c r="H7" s="26">
        <v>82</v>
      </c>
      <c r="I7" s="26">
        <v>81.496</v>
      </c>
      <c r="J7" s="24">
        <v>1</v>
      </c>
      <c r="K7" s="24" t="s">
        <v>11</v>
      </c>
      <c r="L7" s="24" t="s">
        <v>11</v>
      </c>
    </row>
    <row r="8" ht="29" customHeight="1" spans="1:12">
      <c r="A8" s="24">
        <v>6</v>
      </c>
      <c r="B8" s="28" t="s">
        <v>34</v>
      </c>
      <c r="C8" s="28" t="s">
        <v>35</v>
      </c>
      <c r="D8" s="28" t="s">
        <v>36</v>
      </c>
      <c r="E8" s="29" t="s">
        <v>37</v>
      </c>
      <c r="F8" s="28" t="s">
        <v>38</v>
      </c>
      <c r="G8" s="30" t="s">
        <v>39</v>
      </c>
      <c r="H8" s="26">
        <v>82.7</v>
      </c>
      <c r="I8" s="26">
        <v>83.408</v>
      </c>
      <c r="J8" s="24">
        <v>1</v>
      </c>
      <c r="K8" s="24" t="s">
        <v>11</v>
      </c>
      <c r="L8" s="24" t="s">
        <v>11</v>
      </c>
    </row>
    <row r="9" ht="29" customHeight="1" spans="1:12">
      <c r="A9" s="24">
        <v>7</v>
      </c>
      <c r="B9" s="28" t="s">
        <v>40</v>
      </c>
      <c r="C9" s="28" t="s">
        <v>35</v>
      </c>
      <c r="D9" s="28" t="s">
        <v>41</v>
      </c>
      <c r="E9" s="29" t="s">
        <v>37</v>
      </c>
      <c r="F9" s="28" t="s">
        <v>38</v>
      </c>
      <c r="G9" s="30" t="s">
        <v>42</v>
      </c>
      <c r="H9" s="26">
        <v>86.8</v>
      </c>
      <c r="I9" s="26">
        <v>82.744</v>
      </c>
      <c r="J9" s="24">
        <v>2</v>
      </c>
      <c r="K9" s="24" t="s">
        <v>11</v>
      </c>
      <c r="L9" s="24" t="s">
        <v>11</v>
      </c>
    </row>
    <row r="10" ht="29" customHeight="1" spans="1:12">
      <c r="A10" s="24">
        <v>8</v>
      </c>
      <c r="B10" s="28" t="s">
        <v>43</v>
      </c>
      <c r="C10" s="28" t="s">
        <v>14</v>
      </c>
      <c r="D10" s="28" t="s">
        <v>44</v>
      </c>
      <c r="E10" s="29" t="s">
        <v>37</v>
      </c>
      <c r="F10" s="28" t="s">
        <v>45</v>
      </c>
      <c r="G10" s="30" t="s">
        <v>46</v>
      </c>
      <c r="H10" s="26">
        <v>86.1</v>
      </c>
      <c r="I10" s="26">
        <v>81.696</v>
      </c>
      <c r="J10" s="24">
        <v>1</v>
      </c>
      <c r="K10" s="24" t="s">
        <v>11</v>
      </c>
      <c r="L10" s="24" t="s">
        <v>11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44"/>
  <sheetViews>
    <sheetView workbookViewId="0">
      <selection activeCell="E46" sqref="E46"/>
    </sheetView>
  </sheetViews>
  <sheetFormatPr defaultColWidth="15.625" defaultRowHeight="27" customHeight="1"/>
  <cols>
    <col min="1" max="1" width="4.99166666666667" style="1" customWidth="1"/>
    <col min="2" max="2" width="10.125" style="1" customWidth="1"/>
    <col min="3" max="3" width="24.125" style="1" customWidth="1"/>
    <col min="4" max="12" width="10.0666666666667" style="1" customWidth="1"/>
    <col min="13" max="13" width="14.625" style="2" customWidth="1"/>
    <col min="14" max="16384" width="15.625" style="1"/>
  </cols>
  <sheetData>
    <row r="1" s="1" customFormat="1" ht="42" customHeight="1" spans="1:13">
      <c r="A1" s="3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4" customHeight="1" spans="1:13">
      <c r="A2" s="5" t="s">
        <v>48</v>
      </c>
      <c r="B2" s="6" t="s">
        <v>49</v>
      </c>
      <c r="C2" s="7" t="s">
        <v>50</v>
      </c>
      <c r="D2" s="8" t="s">
        <v>51</v>
      </c>
      <c r="E2" s="8"/>
      <c r="F2" s="8"/>
      <c r="G2" s="8"/>
      <c r="H2" s="8"/>
      <c r="I2" s="8"/>
      <c r="J2" s="8"/>
      <c r="K2" s="14" t="s">
        <v>52</v>
      </c>
      <c r="L2" s="14" t="s">
        <v>53</v>
      </c>
      <c r="M2" s="15" t="s">
        <v>54</v>
      </c>
    </row>
    <row r="3" s="1" customFormat="1" ht="24" customHeight="1" spans="1:13">
      <c r="A3" s="5"/>
      <c r="B3" s="6"/>
      <c r="C3" s="9"/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16"/>
      <c r="L3" s="16"/>
      <c r="M3" s="15"/>
    </row>
    <row r="4" s="1" customFormat="1" ht="23" hidden="1" customHeight="1" spans="1:14">
      <c r="A4" s="6">
        <v>1</v>
      </c>
      <c r="B4" s="31" t="s">
        <v>55</v>
      </c>
      <c r="C4" s="31" t="s">
        <v>56</v>
      </c>
      <c r="D4" s="11">
        <f>'[1]1 '!B4</f>
        <v>87</v>
      </c>
      <c r="E4" s="11">
        <f>'[1]1 '!B5</f>
        <v>84.9</v>
      </c>
      <c r="F4" s="11">
        <f>'[1]1 '!B6</f>
        <v>80.1</v>
      </c>
      <c r="G4" s="11">
        <f>'[1]1 '!B7</f>
        <v>86.2</v>
      </c>
      <c r="H4" s="11">
        <f>'[1]1 '!B8</f>
        <v>83.5</v>
      </c>
      <c r="I4" s="11">
        <f>'[1]1 '!B9</f>
        <v>84.8</v>
      </c>
      <c r="J4" s="11">
        <f>'[1]1 '!B10</f>
        <v>85.1</v>
      </c>
      <c r="K4" s="11">
        <f>'[1]1 '!B11</f>
        <v>87</v>
      </c>
      <c r="L4" s="11">
        <f>'[1]1 '!B12</f>
        <v>80.1</v>
      </c>
      <c r="M4" s="11">
        <f>'[1]1 '!B13</f>
        <v>84.9</v>
      </c>
      <c r="N4" s="1" t="e">
        <f>VLOOKUP(C4,'temp (定)'!D:H,9,0)</f>
        <v>#N/A</v>
      </c>
    </row>
    <row r="5" s="1" customFormat="1" ht="23" hidden="1" customHeight="1" spans="1:14">
      <c r="A5" s="6">
        <v>2</v>
      </c>
      <c r="B5" s="10" t="s">
        <v>57</v>
      </c>
      <c r="C5" s="10" t="s">
        <v>58</v>
      </c>
      <c r="D5" s="11">
        <f>'[1]2'!B4</f>
        <v>85.4</v>
      </c>
      <c r="E5" s="11">
        <f>'[1]2'!B5</f>
        <v>84.9</v>
      </c>
      <c r="F5" s="11">
        <f>'[1]2'!B6</f>
        <v>80.2</v>
      </c>
      <c r="G5" s="11">
        <f>'[1]2'!B7</f>
        <v>83.4</v>
      </c>
      <c r="H5" s="11">
        <f>'[1]2'!B8</f>
        <v>76.2</v>
      </c>
      <c r="I5" s="11">
        <f>'[1]2'!B9</f>
        <v>82.6</v>
      </c>
      <c r="J5" s="11">
        <f>'[1]2'!B10</f>
        <v>77.2</v>
      </c>
      <c r="K5" s="11">
        <f>'[1]2'!B11</f>
        <v>85.4</v>
      </c>
      <c r="L5" s="11">
        <f>'[1]2'!B12</f>
        <v>76.2</v>
      </c>
      <c r="M5" s="11">
        <f>'[1]2'!B13</f>
        <v>81.66</v>
      </c>
      <c r="N5" s="1" t="e">
        <f>VLOOKUP(C5,'temp (定)'!D:H,9,0)</f>
        <v>#N/A</v>
      </c>
    </row>
    <row r="6" s="1" customFormat="1" ht="23" hidden="1" customHeight="1" spans="1:14">
      <c r="A6" s="6">
        <v>3</v>
      </c>
      <c r="B6" s="31" t="s">
        <v>59</v>
      </c>
      <c r="C6" s="31" t="s">
        <v>60</v>
      </c>
      <c r="D6" s="11">
        <f>'[1]3'!B4</f>
        <v>86.8</v>
      </c>
      <c r="E6" s="11">
        <f>'[1]3'!B5</f>
        <v>85</v>
      </c>
      <c r="F6" s="11">
        <f>'[1]3'!B6</f>
        <v>80.3</v>
      </c>
      <c r="G6" s="11">
        <f>'[1]3'!B7</f>
        <v>79.8</v>
      </c>
      <c r="H6" s="11">
        <f>'[1]3'!B8</f>
        <v>80.6</v>
      </c>
      <c r="I6" s="11">
        <f>'[1]3'!B9</f>
        <v>83.9</v>
      </c>
      <c r="J6" s="11">
        <f>'[1]3'!B10</f>
        <v>82.3</v>
      </c>
      <c r="K6" s="11">
        <f>'[1]3'!B11</f>
        <v>86.8</v>
      </c>
      <c r="L6" s="11">
        <f>'[1]3'!B12</f>
        <v>79.8</v>
      </c>
      <c r="M6" s="11">
        <f>'[1]3'!B13</f>
        <v>82.42</v>
      </c>
      <c r="N6" s="1" t="e">
        <f>VLOOKUP(C6,'temp (定)'!D:H,9,0)</f>
        <v>#N/A</v>
      </c>
    </row>
    <row r="7" s="1" customFormat="1" ht="23" hidden="1" customHeight="1" spans="1:14">
      <c r="A7" s="6">
        <v>4</v>
      </c>
      <c r="B7" s="31" t="s">
        <v>61</v>
      </c>
      <c r="C7" s="31" t="s">
        <v>62</v>
      </c>
      <c r="D7" s="11">
        <f>'[1]4'!B4</f>
        <v>87.3</v>
      </c>
      <c r="E7" s="11">
        <f>'[1]4'!B5</f>
        <v>86.2</v>
      </c>
      <c r="F7" s="11">
        <f>'[1]4'!B6</f>
        <v>83.2</v>
      </c>
      <c r="G7" s="11">
        <f>'[1]4'!B7</f>
        <v>85.9</v>
      </c>
      <c r="H7" s="11">
        <f>'[1]4'!B8</f>
        <v>80.2</v>
      </c>
      <c r="I7" s="11">
        <f>'[1]4'!B9</f>
        <v>84.1</v>
      </c>
      <c r="J7" s="11">
        <f>'[1]4'!B10</f>
        <v>84.1</v>
      </c>
      <c r="K7" s="11">
        <f>'[1]4'!B11</f>
        <v>87.3</v>
      </c>
      <c r="L7" s="11">
        <f>'[1]4'!B12</f>
        <v>80.2</v>
      </c>
      <c r="M7" s="11">
        <f>'[1]4'!B13</f>
        <v>84.7</v>
      </c>
      <c r="N7" s="1" t="e">
        <f>VLOOKUP(C7,'temp (定)'!D:H,9,0)</f>
        <v>#N/A</v>
      </c>
    </row>
    <row r="8" s="1" customFormat="1" ht="23" hidden="1" customHeight="1" spans="1:14">
      <c r="A8" s="6">
        <v>5</v>
      </c>
      <c r="B8" s="31" t="s">
        <v>63</v>
      </c>
      <c r="C8" s="31" t="s">
        <v>64</v>
      </c>
      <c r="D8" s="11">
        <f>'[1]5'!B4</f>
        <v>86.2</v>
      </c>
      <c r="E8" s="11">
        <f>'[1]5'!B5</f>
        <v>85.6</v>
      </c>
      <c r="F8" s="11">
        <f>'[1]5'!B6</f>
        <v>80.1</v>
      </c>
      <c r="G8" s="11">
        <f>'[1]5'!B7</f>
        <v>86.6</v>
      </c>
      <c r="H8" s="11">
        <f>'[1]5'!B8</f>
        <v>90</v>
      </c>
      <c r="I8" s="11">
        <f>'[1]5'!B9</f>
        <v>85.1</v>
      </c>
      <c r="J8" s="11">
        <f>'[1]5'!B10</f>
        <v>88.9</v>
      </c>
      <c r="K8" s="11">
        <f>'[1]5'!B11</f>
        <v>90</v>
      </c>
      <c r="L8" s="11">
        <f>'[1]5'!B12</f>
        <v>80.1</v>
      </c>
      <c r="M8" s="11">
        <f>'[1]5'!B13</f>
        <v>86.48</v>
      </c>
      <c r="N8" s="1" t="e">
        <f>VLOOKUP(C8,'temp (定)'!D:H,9,0)</f>
        <v>#N/A</v>
      </c>
    </row>
    <row r="9" s="1" customFormat="1" ht="23" hidden="1" customHeight="1" spans="1:14">
      <c r="A9" s="6">
        <v>6</v>
      </c>
      <c r="B9" s="31" t="s">
        <v>65</v>
      </c>
      <c r="C9" s="31" t="s">
        <v>66</v>
      </c>
      <c r="D9" s="11">
        <f>'[1]6'!B4</f>
        <v>82</v>
      </c>
      <c r="E9" s="11">
        <f>'[1]6'!B5</f>
        <v>83.9</v>
      </c>
      <c r="F9" s="11">
        <f>'[1]6'!B6</f>
        <v>79.9</v>
      </c>
      <c r="G9" s="11">
        <f>'[1]6'!B7</f>
        <v>78.8</v>
      </c>
      <c r="H9" s="11">
        <f>'[1]6'!B8</f>
        <v>76.1</v>
      </c>
      <c r="I9" s="11">
        <f>'[1]6'!B9</f>
        <v>76.1</v>
      </c>
      <c r="J9" s="11">
        <f>'[1]6'!B10</f>
        <v>76.5</v>
      </c>
      <c r="K9" s="11">
        <f>'[1]6'!B11</f>
        <v>83.9</v>
      </c>
      <c r="L9" s="11">
        <f>'[1]6'!B12</f>
        <v>76.1</v>
      </c>
      <c r="M9" s="11">
        <f>'[1]6'!B13</f>
        <v>78.66</v>
      </c>
      <c r="N9" s="1" t="e">
        <f>VLOOKUP(C9,'temp (定)'!D:H,9,0)</f>
        <v>#N/A</v>
      </c>
    </row>
    <row r="10" s="1" customFormat="1" ht="23" hidden="1" customHeight="1" spans="1:14">
      <c r="A10" s="6">
        <v>7</v>
      </c>
      <c r="B10" s="31" t="s">
        <v>67</v>
      </c>
      <c r="C10" s="31" t="s">
        <v>68</v>
      </c>
      <c r="D10" s="11">
        <f>'[1]7'!B4</f>
        <v>81.8</v>
      </c>
      <c r="E10" s="11">
        <f>'[1]7'!B5</f>
        <v>82</v>
      </c>
      <c r="F10" s="11">
        <f>'[1]7'!B6</f>
        <v>83.2</v>
      </c>
      <c r="G10" s="11">
        <f>'[1]7'!B7</f>
        <v>78.2</v>
      </c>
      <c r="H10" s="11">
        <f>'[1]7'!B8</f>
        <v>76</v>
      </c>
      <c r="I10" s="11">
        <f>'[1]7'!B9</f>
        <v>84.9</v>
      </c>
      <c r="J10" s="11">
        <f>'[1]7'!B10</f>
        <v>77.4</v>
      </c>
      <c r="K10" s="11">
        <f>'[1]7'!B11</f>
        <v>84.9</v>
      </c>
      <c r="L10" s="11">
        <f>'[1]7'!B12</f>
        <v>76</v>
      </c>
      <c r="M10" s="11">
        <f>'[1]7'!B13</f>
        <v>80.52</v>
      </c>
      <c r="N10" s="1" t="e">
        <f>VLOOKUP(C10,'temp (定)'!D:H,9,0)</f>
        <v>#N/A</v>
      </c>
    </row>
    <row r="11" s="1" customFormat="1" ht="23" hidden="1" customHeight="1" spans="1:14">
      <c r="A11" s="6">
        <v>8</v>
      </c>
      <c r="B11" s="10" t="s">
        <v>69</v>
      </c>
      <c r="C11" s="10" t="s">
        <v>70</v>
      </c>
      <c r="D11" s="11">
        <f>'[1]8'!B4</f>
        <v>81.5</v>
      </c>
      <c r="E11" s="11">
        <f>'[1]8'!B5</f>
        <v>85.1</v>
      </c>
      <c r="F11" s="11">
        <f>'[1]8'!B6</f>
        <v>82.9</v>
      </c>
      <c r="G11" s="11">
        <f>'[1]8'!B7</f>
        <v>82</v>
      </c>
      <c r="H11" s="11">
        <f>'[1]8'!B8</f>
        <v>82</v>
      </c>
      <c r="I11" s="11">
        <f>'[1]8'!B9</f>
        <v>85.5</v>
      </c>
      <c r="J11" s="11">
        <f>'[1]8'!B10</f>
        <v>83.1</v>
      </c>
      <c r="K11" s="11">
        <f>'[1]8'!B11</f>
        <v>85.5</v>
      </c>
      <c r="L11" s="11">
        <f>'[1]8'!B12</f>
        <v>81.5</v>
      </c>
      <c r="M11" s="11">
        <f>'[1]8'!B13</f>
        <v>83.02</v>
      </c>
      <c r="N11" s="1" t="e">
        <f>VLOOKUP(C11,'temp (定)'!D:H,9,0)</f>
        <v>#N/A</v>
      </c>
    </row>
    <row r="12" s="1" customFormat="1" ht="23" hidden="1" customHeight="1" spans="1:14">
      <c r="A12" s="6">
        <v>9</v>
      </c>
      <c r="B12" s="31" t="s">
        <v>71</v>
      </c>
      <c r="C12" s="31" t="s">
        <v>72</v>
      </c>
      <c r="D12" s="11">
        <f>'[1]9'!B4</f>
        <v>85.2</v>
      </c>
      <c r="E12" s="11">
        <f>'[1]9'!B5</f>
        <v>85.2</v>
      </c>
      <c r="F12" s="11">
        <f>'[1]9'!B6</f>
        <v>82.8</v>
      </c>
      <c r="G12" s="11">
        <f>'[1]9'!B7</f>
        <v>81.8</v>
      </c>
      <c r="H12" s="11">
        <f>'[1]9'!B8</f>
        <v>84.1</v>
      </c>
      <c r="I12" s="11">
        <f>'[1]9'!B9</f>
        <v>85.5</v>
      </c>
      <c r="J12" s="11">
        <f>'[1]9'!B10</f>
        <v>85.1</v>
      </c>
      <c r="K12" s="11">
        <f>'[1]9'!B11</f>
        <v>85.5</v>
      </c>
      <c r="L12" s="11">
        <f>'[1]9'!B12</f>
        <v>81.8</v>
      </c>
      <c r="M12" s="11">
        <f>'[1]9'!B13</f>
        <v>84.48</v>
      </c>
      <c r="N12" s="1" t="e">
        <f>VLOOKUP(C12,'temp (定)'!D:H,9,0)</f>
        <v>#N/A</v>
      </c>
    </row>
    <row r="13" s="1" customFormat="1" ht="23" hidden="1" customHeight="1" spans="1:14">
      <c r="A13" s="6">
        <v>10</v>
      </c>
      <c r="B13" s="31" t="s">
        <v>73</v>
      </c>
      <c r="C13" s="31" t="s">
        <v>74</v>
      </c>
      <c r="D13" s="11">
        <f>'[1]10'!B4</f>
        <v>89</v>
      </c>
      <c r="E13" s="11">
        <f>'[1]10'!B5</f>
        <v>92.8</v>
      </c>
      <c r="F13" s="11">
        <f>'[1]10'!B6</f>
        <v>91.6</v>
      </c>
      <c r="G13" s="11">
        <f>'[1]10'!B7</f>
        <v>90.2</v>
      </c>
      <c r="H13" s="11">
        <f>'[1]10'!B8</f>
        <v>92.8</v>
      </c>
      <c r="I13" s="11">
        <f>'[1]10'!B9</f>
        <v>90.8</v>
      </c>
      <c r="J13" s="11">
        <f>'[1]10'!B10</f>
        <v>93.2</v>
      </c>
      <c r="K13" s="11">
        <f>'[1]10'!B11</f>
        <v>93.2</v>
      </c>
      <c r="L13" s="11">
        <f>'[1]10'!B12</f>
        <v>89</v>
      </c>
      <c r="M13" s="11">
        <f>'[1]10'!B13</f>
        <v>91.64</v>
      </c>
      <c r="N13" s="1" t="e">
        <f>VLOOKUP(C13,'temp (定)'!D:H,9,0)</f>
        <v>#N/A</v>
      </c>
    </row>
    <row r="14" s="1" customFormat="1" ht="23" hidden="1" customHeight="1" spans="1:14">
      <c r="A14" s="6">
        <v>11</v>
      </c>
      <c r="B14" s="31" t="s">
        <v>75</v>
      </c>
      <c r="C14" s="31" t="s">
        <v>76</v>
      </c>
      <c r="D14" s="11">
        <f>'[1]11'!B4</f>
        <v>50</v>
      </c>
      <c r="E14" s="11">
        <f>'[1]11'!B5</f>
        <v>50</v>
      </c>
      <c r="F14" s="11">
        <f>'[1]11'!B6</f>
        <v>50</v>
      </c>
      <c r="G14" s="11">
        <f>'[1]11'!B7</f>
        <v>50</v>
      </c>
      <c r="H14" s="11">
        <f>'[1]11'!B8</f>
        <v>50</v>
      </c>
      <c r="I14" s="11">
        <f>'[1]11'!B9</f>
        <v>0</v>
      </c>
      <c r="J14" s="11">
        <f>'[1]11'!B10</f>
        <v>50</v>
      </c>
      <c r="K14" s="11">
        <f>'[1]11'!B11</f>
        <v>50</v>
      </c>
      <c r="L14" s="11">
        <f>'[1]11'!B12</f>
        <v>0</v>
      </c>
      <c r="M14" s="11">
        <f>'[1]11'!B13</f>
        <v>50</v>
      </c>
      <c r="N14" s="1" t="e">
        <f>VLOOKUP(C14,'temp (定)'!D:H,9,0)</f>
        <v>#N/A</v>
      </c>
    </row>
    <row r="15" s="1" customFormat="1" ht="23" hidden="1" customHeight="1" spans="1:14">
      <c r="A15" s="6">
        <v>12</v>
      </c>
      <c r="B15" s="31" t="s">
        <v>77</v>
      </c>
      <c r="C15" s="31" t="s">
        <v>78</v>
      </c>
      <c r="D15" s="11">
        <f>'[1]12'!B4</f>
        <v>82</v>
      </c>
      <c r="E15" s="11">
        <f>'[1]12'!B5</f>
        <v>82.5</v>
      </c>
      <c r="F15" s="11">
        <f>'[1]12'!B6</f>
        <v>80.1</v>
      </c>
      <c r="G15" s="11">
        <f>'[1]12'!B7</f>
        <v>84.6</v>
      </c>
      <c r="H15" s="11">
        <f>'[1]12'!B8</f>
        <v>80.55</v>
      </c>
      <c r="I15" s="11">
        <f>'[1]12'!B9</f>
        <v>81.2</v>
      </c>
      <c r="J15" s="11">
        <f>'[1]12'!B10</f>
        <v>82.3</v>
      </c>
      <c r="K15" s="11">
        <f>'[1]12'!B11</f>
        <v>84.6</v>
      </c>
      <c r="L15" s="11">
        <f>'[1]12'!B12</f>
        <v>80.1</v>
      </c>
      <c r="M15" s="11">
        <f>'[1]12'!B13</f>
        <v>81.71</v>
      </c>
      <c r="N15" s="1" t="e">
        <f>VLOOKUP(C15,'temp (定)'!D:H,9,0)</f>
        <v>#N/A</v>
      </c>
    </row>
    <row r="16" s="1" customFormat="1" ht="23" hidden="1" customHeight="1" spans="1:14">
      <c r="A16" s="6">
        <v>13</v>
      </c>
      <c r="B16" s="31" t="s">
        <v>79</v>
      </c>
      <c r="C16" s="31" t="s">
        <v>80</v>
      </c>
      <c r="D16" s="11">
        <f>'[1]13'!B4</f>
        <v>89.8</v>
      </c>
      <c r="E16" s="11">
        <f>'[1]13'!B5</f>
        <v>86.3</v>
      </c>
      <c r="F16" s="11">
        <f>'[1]13'!B6</f>
        <v>86.8</v>
      </c>
      <c r="G16" s="11">
        <f>'[1]13'!B7</f>
        <v>83.8</v>
      </c>
      <c r="H16" s="11">
        <f>'[1]13'!B8</f>
        <v>84.5</v>
      </c>
      <c r="I16" s="11">
        <f>'[1]13'!B9</f>
        <v>86.2</v>
      </c>
      <c r="J16" s="11">
        <f>'[1]13'!B10</f>
        <v>89.9</v>
      </c>
      <c r="K16" s="11">
        <f>'[1]13'!B11</f>
        <v>89.9</v>
      </c>
      <c r="L16" s="11">
        <f>'[1]13'!B12</f>
        <v>83.8</v>
      </c>
      <c r="M16" s="11">
        <f>'[1]13'!B13</f>
        <v>86.72</v>
      </c>
      <c r="N16" s="1" t="e">
        <f>VLOOKUP(C16,'temp (定)'!D:H,9,0)</f>
        <v>#N/A</v>
      </c>
    </row>
    <row r="17" s="1" customFormat="1" ht="23" hidden="1" customHeight="1" spans="1:14">
      <c r="A17" s="6">
        <v>14</v>
      </c>
      <c r="B17" s="31" t="s">
        <v>81</v>
      </c>
      <c r="C17" s="31" t="s">
        <v>82</v>
      </c>
      <c r="D17" s="11">
        <f>'[1]14'!B4</f>
        <v>82.2</v>
      </c>
      <c r="E17" s="11">
        <f>'[1]14'!B5</f>
        <v>85.4</v>
      </c>
      <c r="F17" s="11">
        <f>'[1]14'!B6</f>
        <v>82.6</v>
      </c>
      <c r="G17" s="11">
        <f>'[1]14'!B7</f>
        <v>82.4</v>
      </c>
      <c r="H17" s="11">
        <f>'[1]14'!B8</f>
        <v>76.1</v>
      </c>
      <c r="I17" s="11">
        <f>'[1]14'!B9</f>
        <v>83.5</v>
      </c>
      <c r="J17" s="11">
        <f>'[1]14'!B10</f>
        <v>79.9</v>
      </c>
      <c r="K17" s="11">
        <f>'[1]14'!B11</f>
        <v>85.4</v>
      </c>
      <c r="L17" s="11">
        <f>'[1]14'!B12</f>
        <v>76.1</v>
      </c>
      <c r="M17" s="11">
        <f>'[1]14'!B13</f>
        <v>82.12</v>
      </c>
      <c r="N17" s="1" t="e">
        <f>VLOOKUP(C17,'temp (定)'!D:H,9,0)</f>
        <v>#N/A</v>
      </c>
    </row>
    <row r="18" s="1" customFormat="1" ht="23" hidden="1" customHeight="1" spans="1:14">
      <c r="A18" s="6">
        <v>15</v>
      </c>
      <c r="B18" s="12" t="s">
        <v>83</v>
      </c>
      <c r="C18" s="32" t="s">
        <v>84</v>
      </c>
      <c r="D18" s="11">
        <f>'[1]15'!B4</f>
        <v>0</v>
      </c>
      <c r="E18" s="11">
        <f>'[1]15'!B5</f>
        <v>0</v>
      </c>
      <c r="F18" s="11">
        <f>'[1]15'!B6</f>
        <v>0</v>
      </c>
      <c r="G18" s="11">
        <f>'[1]15'!B7</f>
        <v>0</v>
      </c>
      <c r="H18" s="11">
        <f>'[1]15'!B8</f>
        <v>0</v>
      </c>
      <c r="I18" s="11">
        <f>'[1]15'!B9</f>
        <v>0</v>
      </c>
      <c r="J18" s="11">
        <f>'[1]15'!B10</f>
        <v>0</v>
      </c>
      <c r="K18" s="11">
        <f>'[1]15'!B11</f>
        <v>0</v>
      </c>
      <c r="L18" s="11">
        <f>'[1]15'!B12</f>
        <v>0</v>
      </c>
      <c r="M18" s="11" t="str">
        <f>'[1]15'!B13</f>
        <v>缺考</v>
      </c>
      <c r="N18" s="1" t="e">
        <f>VLOOKUP(C18,'temp (定)'!D:H,9,0)</f>
        <v>#N/A</v>
      </c>
    </row>
    <row r="19" s="1" customFormat="1" ht="23" hidden="1" customHeight="1" spans="1:14">
      <c r="A19" s="6">
        <v>16</v>
      </c>
      <c r="B19" s="31" t="s">
        <v>85</v>
      </c>
      <c r="C19" s="31" t="s">
        <v>86</v>
      </c>
      <c r="D19" s="11">
        <f>'[1]16'!B4</f>
        <v>85.2</v>
      </c>
      <c r="E19" s="11">
        <f>'[1]16'!B5</f>
        <v>85.3</v>
      </c>
      <c r="F19" s="11">
        <f>'[1]16'!B6</f>
        <v>84.9</v>
      </c>
      <c r="G19" s="11">
        <f>'[1]16'!B7</f>
        <v>83.8</v>
      </c>
      <c r="H19" s="11">
        <f>'[1]16'!B8</f>
        <v>84.8</v>
      </c>
      <c r="I19" s="11">
        <f>'[1]16'!B9</f>
        <v>84.5</v>
      </c>
      <c r="J19" s="11">
        <f>'[1]16'!B10</f>
        <v>85.6</v>
      </c>
      <c r="K19" s="11">
        <f>'[1]16'!B11</f>
        <v>85.6</v>
      </c>
      <c r="L19" s="11">
        <f>'[1]16'!B12</f>
        <v>83.8</v>
      </c>
      <c r="M19" s="11">
        <f>'[1]16'!B13</f>
        <v>84.94</v>
      </c>
      <c r="N19" s="1" t="e">
        <f>VLOOKUP(C19,'temp (定)'!D:H,9,0)</f>
        <v>#N/A</v>
      </c>
    </row>
    <row r="20" s="1" customFormat="1" ht="23" hidden="1" customHeight="1" spans="1:14">
      <c r="A20" s="6">
        <v>17</v>
      </c>
      <c r="B20" s="31" t="s">
        <v>87</v>
      </c>
      <c r="C20" s="31" t="s">
        <v>88</v>
      </c>
      <c r="D20" s="11">
        <f>'[1]17'!B4</f>
        <v>81.4</v>
      </c>
      <c r="E20" s="11">
        <f>'[1]17'!B5</f>
        <v>85.2</v>
      </c>
      <c r="F20" s="11">
        <f>'[1]17'!B6</f>
        <v>80.2</v>
      </c>
      <c r="G20" s="11">
        <f>'[1]17'!B7</f>
        <v>80.2</v>
      </c>
      <c r="H20" s="11">
        <f>'[1]17'!B8</f>
        <v>76</v>
      </c>
      <c r="I20" s="11">
        <f>'[1]17'!B9</f>
        <v>79.1</v>
      </c>
      <c r="J20" s="11">
        <f>'[1]17'!B10</f>
        <v>79.8</v>
      </c>
      <c r="K20" s="11">
        <f>'[1]17'!B11</f>
        <v>85.2</v>
      </c>
      <c r="L20" s="11">
        <f>'[1]17'!B12</f>
        <v>76</v>
      </c>
      <c r="M20" s="11">
        <f>'[1]17'!B13</f>
        <v>80.14</v>
      </c>
      <c r="N20" s="1" t="e">
        <f>VLOOKUP(C20,'temp (定)'!D:H,9,0)</f>
        <v>#N/A</v>
      </c>
    </row>
    <row r="21" s="1" customFormat="1" ht="23" hidden="1" customHeight="1" spans="1:14">
      <c r="A21" s="6">
        <v>18</v>
      </c>
      <c r="B21" s="31" t="s">
        <v>89</v>
      </c>
      <c r="C21" s="31" t="s">
        <v>90</v>
      </c>
      <c r="D21" s="11">
        <f>'[1]18'!B4</f>
        <v>81.5</v>
      </c>
      <c r="E21" s="11">
        <f>'[1]18'!B5</f>
        <v>84.8</v>
      </c>
      <c r="F21" s="11">
        <f>'[1]18'!B6</f>
        <v>80.2</v>
      </c>
      <c r="G21" s="11">
        <f>'[1]18'!B7</f>
        <v>80.3</v>
      </c>
      <c r="H21" s="11">
        <f>'[1]18'!B8</f>
        <v>78.2</v>
      </c>
      <c r="I21" s="11">
        <f>'[1]18'!B9</f>
        <v>79.5</v>
      </c>
      <c r="J21" s="11">
        <f>'[1]18'!B10</f>
        <v>81.7</v>
      </c>
      <c r="K21" s="11">
        <f>'[1]18'!B11</f>
        <v>84.8</v>
      </c>
      <c r="L21" s="11">
        <f>'[1]18'!B12</f>
        <v>78.2</v>
      </c>
      <c r="M21" s="11">
        <f>'[1]18'!B13</f>
        <v>80.64</v>
      </c>
      <c r="N21" s="1" t="e">
        <f>VLOOKUP(C21,'temp (定)'!D:H,9,0)</f>
        <v>#N/A</v>
      </c>
    </row>
    <row r="22" s="1" customFormat="1" ht="23" hidden="1" customHeight="1" spans="1:14">
      <c r="A22" s="6">
        <v>19</v>
      </c>
      <c r="B22" s="31" t="s">
        <v>91</v>
      </c>
      <c r="C22" s="31" t="s">
        <v>92</v>
      </c>
      <c r="D22" s="11">
        <f>'[1]19'!B4</f>
        <v>83.2</v>
      </c>
      <c r="E22" s="11">
        <f>'[1]19'!B5</f>
        <v>84.85</v>
      </c>
      <c r="F22" s="11">
        <f>'[1]19'!B6</f>
        <v>88.9</v>
      </c>
      <c r="G22" s="11">
        <f>'[1]19'!B7</f>
        <v>84.2</v>
      </c>
      <c r="H22" s="11">
        <f>'[1]19'!B8</f>
        <v>81.5</v>
      </c>
      <c r="I22" s="11">
        <f>'[1]19'!B9</f>
        <v>81.5</v>
      </c>
      <c r="J22" s="11">
        <f>'[1]19'!B10</f>
        <v>87.4</v>
      </c>
      <c r="K22" s="11">
        <f>'[1]19'!B11</f>
        <v>88.9</v>
      </c>
      <c r="L22" s="11">
        <f>'[1]19'!B12</f>
        <v>81.5</v>
      </c>
      <c r="M22" s="11">
        <f>'[1]19'!B13</f>
        <v>84.23</v>
      </c>
      <c r="N22" s="1" t="e">
        <f>VLOOKUP(C22,'temp (定)'!D:H,9,0)</f>
        <v>#N/A</v>
      </c>
    </row>
    <row r="23" s="1" customFormat="1" ht="23" hidden="1" customHeight="1" spans="1:14">
      <c r="A23" s="6">
        <v>20</v>
      </c>
      <c r="B23" s="12" t="s">
        <v>93</v>
      </c>
      <c r="C23" s="32" t="s">
        <v>94</v>
      </c>
      <c r="D23" s="11">
        <f>'[1]20'!B4</f>
        <v>0</v>
      </c>
      <c r="E23" s="11">
        <f>'[1]20'!B5</f>
        <v>0</v>
      </c>
      <c r="F23" s="11">
        <f>'[1]20'!B6</f>
        <v>0</v>
      </c>
      <c r="G23" s="11">
        <f>'[1]20'!B7</f>
        <v>0</v>
      </c>
      <c r="H23" s="11">
        <f>'[1]20'!B8</f>
        <v>0</v>
      </c>
      <c r="I23" s="11">
        <f>'[1]20'!B9</f>
        <v>0</v>
      </c>
      <c r="J23" s="11">
        <f>'[1]20'!B10</f>
        <v>0</v>
      </c>
      <c r="K23" s="11">
        <f>'[1]20'!B11</f>
        <v>0</v>
      </c>
      <c r="L23" s="11">
        <f>'[1]20'!B12</f>
        <v>0</v>
      </c>
      <c r="M23" s="11" t="str">
        <f>'[1]20'!B13</f>
        <v>缺考</v>
      </c>
      <c r="N23" s="1" t="e">
        <f>VLOOKUP(C23,'temp (定)'!D:H,9,0)</f>
        <v>#N/A</v>
      </c>
    </row>
    <row r="24" s="1" customFormat="1" ht="23" hidden="1" customHeight="1" spans="1:14">
      <c r="A24" s="6">
        <v>21</v>
      </c>
      <c r="B24" s="31" t="s">
        <v>95</v>
      </c>
      <c r="C24" s="31" t="s">
        <v>96</v>
      </c>
      <c r="D24" s="11">
        <f>'[1]21'!B4</f>
        <v>81.2</v>
      </c>
      <c r="E24" s="11">
        <f>'[1]21'!B5</f>
        <v>85.3</v>
      </c>
      <c r="F24" s="11">
        <f>'[1]21'!B6</f>
        <v>80.1</v>
      </c>
      <c r="G24" s="11">
        <f>'[1]21'!B7</f>
        <v>82.8</v>
      </c>
      <c r="H24" s="11">
        <f>'[1]21'!B8</f>
        <v>77.5</v>
      </c>
      <c r="I24" s="11">
        <f>'[1]21'!B9</f>
        <v>83.5</v>
      </c>
      <c r="J24" s="11">
        <f>'[1]21'!B10</f>
        <v>79.8</v>
      </c>
      <c r="K24" s="11">
        <f>'[1]21'!B11</f>
        <v>85.3</v>
      </c>
      <c r="L24" s="11">
        <f>'[1]21'!B12</f>
        <v>77.5</v>
      </c>
      <c r="M24" s="11">
        <f>'[1]21'!B13</f>
        <v>81.48</v>
      </c>
      <c r="N24" s="1" t="e">
        <f>VLOOKUP(C24,'temp (定)'!D:H,9,0)</f>
        <v>#N/A</v>
      </c>
    </row>
    <row r="25" s="1" customFormat="1" ht="23" hidden="1" customHeight="1" spans="1:14">
      <c r="A25" s="6">
        <v>22</v>
      </c>
      <c r="B25" s="31" t="s">
        <v>97</v>
      </c>
      <c r="C25" s="31" t="s">
        <v>98</v>
      </c>
      <c r="D25" s="11">
        <f>'[1]22'!B4</f>
        <v>82.8</v>
      </c>
      <c r="E25" s="11">
        <f>'[1]22'!B5</f>
        <v>85.4</v>
      </c>
      <c r="F25" s="11">
        <f>'[1]22'!B6</f>
        <v>83.6</v>
      </c>
      <c r="G25" s="11">
        <f>'[1]22'!B7</f>
        <v>81.2</v>
      </c>
      <c r="H25" s="11">
        <f>'[1]22'!B8</f>
        <v>78.2</v>
      </c>
      <c r="I25" s="11">
        <f>'[1]22'!B9</f>
        <v>83.8</v>
      </c>
      <c r="J25" s="11">
        <f>'[1]22'!B10</f>
        <v>78.9</v>
      </c>
      <c r="K25" s="11">
        <f>'[1]22'!B11</f>
        <v>85.4</v>
      </c>
      <c r="L25" s="11">
        <f>'[1]22'!B12</f>
        <v>78.2</v>
      </c>
      <c r="M25" s="15">
        <f>'[1]22'!B13</f>
        <v>82.06</v>
      </c>
      <c r="N25" s="1" t="e">
        <f>VLOOKUP(C25,'temp (定)'!D:H,9,0)</f>
        <v>#N/A</v>
      </c>
    </row>
    <row r="26" s="1" customFormat="1" ht="23" hidden="1" customHeight="1" spans="1:14">
      <c r="A26" s="6">
        <v>23</v>
      </c>
      <c r="B26" s="31" t="s">
        <v>99</v>
      </c>
      <c r="C26" s="31" t="s">
        <v>100</v>
      </c>
      <c r="D26" s="11">
        <f>'[1]23'!B4</f>
        <v>83.5</v>
      </c>
      <c r="E26" s="11">
        <f>'[1]23'!B5</f>
        <v>85.2</v>
      </c>
      <c r="F26" s="11">
        <f>'[1]23'!B6</f>
        <v>81.6</v>
      </c>
      <c r="G26" s="11">
        <f>'[1]23'!B7</f>
        <v>80.7</v>
      </c>
      <c r="H26" s="11">
        <f>'[1]23'!B8</f>
        <v>76.3</v>
      </c>
      <c r="I26" s="11">
        <f>'[1]23'!B9</f>
        <v>84.1</v>
      </c>
      <c r="J26" s="11">
        <f>'[1]23'!B10</f>
        <v>80.1</v>
      </c>
      <c r="K26" s="11">
        <f>'[1]23'!B11</f>
        <v>85.2</v>
      </c>
      <c r="L26" s="11">
        <f>'[1]23'!B12</f>
        <v>76.3</v>
      </c>
      <c r="M26" s="15">
        <f>'[1]23'!B13</f>
        <v>82</v>
      </c>
      <c r="N26" s="1" t="e">
        <f>VLOOKUP(C26,'temp (定)'!D:H,9,0)</f>
        <v>#N/A</v>
      </c>
    </row>
    <row r="27" s="1" customFormat="1" ht="23" hidden="1" customHeight="1" spans="1:14">
      <c r="A27" s="6">
        <v>24</v>
      </c>
      <c r="B27" s="31" t="s">
        <v>101</v>
      </c>
      <c r="C27" s="31" t="s">
        <v>102</v>
      </c>
      <c r="D27" s="11">
        <f>'[1]24'!B4</f>
        <v>83.1</v>
      </c>
      <c r="E27" s="11">
        <f>'[1]24'!B5</f>
        <v>85.25</v>
      </c>
      <c r="F27" s="11">
        <f>'[1]24'!B6</f>
        <v>83.8</v>
      </c>
      <c r="G27" s="11">
        <f>'[1]24'!B7</f>
        <v>80.1</v>
      </c>
      <c r="H27" s="11">
        <f>'[1]24'!B8</f>
        <v>79.2</v>
      </c>
      <c r="I27" s="11">
        <f>'[1]24'!B9</f>
        <v>80.5</v>
      </c>
      <c r="J27" s="11">
        <f>'[1]24'!B10</f>
        <v>80.2</v>
      </c>
      <c r="K27" s="11">
        <f>'[1]24'!B11</f>
        <v>85.25</v>
      </c>
      <c r="L27" s="11">
        <f>'[1]24'!B12</f>
        <v>79.2</v>
      </c>
      <c r="M27" s="15">
        <f>'[1]24'!B13</f>
        <v>81.54</v>
      </c>
      <c r="N27" s="1" t="e">
        <f>VLOOKUP(C27,'temp (定)'!D:H,9,0)</f>
        <v>#N/A</v>
      </c>
    </row>
    <row r="28" s="1" customFormat="1" ht="23" hidden="1" customHeight="1" spans="1:14">
      <c r="A28" s="6">
        <v>25</v>
      </c>
      <c r="B28" s="12" t="s">
        <v>103</v>
      </c>
      <c r="C28" s="32" t="s">
        <v>104</v>
      </c>
      <c r="D28" s="11">
        <f>'[1]25'!B4</f>
        <v>0</v>
      </c>
      <c r="E28" s="11">
        <f>'[1]25'!B5</f>
        <v>0</v>
      </c>
      <c r="F28" s="11">
        <f>'[1]25'!B6</f>
        <v>0</v>
      </c>
      <c r="G28" s="11">
        <f>'[1]25'!B7</f>
        <v>0</v>
      </c>
      <c r="H28" s="11">
        <f>'[1]25'!B8</f>
        <v>0</v>
      </c>
      <c r="I28" s="11">
        <f>'[1]25'!B9</f>
        <v>0</v>
      </c>
      <c r="J28" s="11">
        <f>'[1]25'!B10</f>
        <v>0</v>
      </c>
      <c r="K28" s="11">
        <f>'[1]25'!B11</f>
        <v>0</v>
      </c>
      <c r="L28" s="11">
        <f>'[1]25'!B12</f>
        <v>0</v>
      </c>
      <c r="M28" s="15" t="str">
        <f>'[1]25'!B13</f>
        <v>缺考</v>
      </c>
      <c r="N28" s="1" t="e">
        <f>VLOOKUP(C28,'temp (定)'!D:H,9,0)</f>
        <v>#N/A</v>
      </c>
    </row>
    <row r="29" s="1" customFormat="1" ht="23" hidden="1" customHeight="1" spans="1:14">
      <c r="A29" s="6">
        <v>26</v>
      </c>
      <c r="B29" s="31" t="s">
        <v>105</v>
      </c>
      <c r="C29" s="31" t="s">
        <v>106</v>
      </c>
      <c r="D29" s="11">
        <f>'[1]26'!B4</f>
        <v>88.5</v>
      </c>
      <c r="E29" s="11">
        <f>'[1]26'!B5</f>
        <v>90.2</v>
      </c>
      <c r="F29" s="11">
        <f>'[1]26'!B6</f>
        <v>83.9</v>
      </c>
      <c r="G29" s="11">
        <f>'[1]26'!B7</f>
        <v>86.5</v>
      </c>
      <c r="H29" s="11">
        <f>'[1]26'!B8</f>
        <v>83.5</v>
      </c>
      <c r="I29" s="11">
        <f>'[1]26'!B9</f>
        <v>91.8</v>
      </c>
      <c r="J29" s="11">
        <f>'[1]26'!B10</f>
        <v>84.9</v>
      </c>
      <c r="K29" s="11">
        <f>'[1]26'!B11</f>
        <v>91.8</v>
      </c>
      <c r="L29" s="11">
        <f>'[1]26'!B12</f>
        <v>83.5</v>
      </c>
      <c r="M29" s="15">
        <f>'[1]26'!B13</f>
        <v>86.8</v>
      </c>
      <c r="N29" s="1" t="e">
        <f>VLOOKUP(C29,'temp (定)'!D:H,9,0)</f>
        <v>#N/A</v>
      </c>
    </row>
    <row r="30" s="1" customFormat="1" ht="23" hidden="1" customHeight="1" spans="1:14">
      <c r="A30" s="6">
        <v>27</v>
      </c>
      <c r="B30" s="31" t="s">
        <v>107</v>
      </c>
      <c r="C30" s="31" t="s">
        <v>108</v>
      </c>
      <c r="D30" s="11">
        <f>'[1]27'!B4</f>
        <v>84.5</v>
      </c>
      <c r="E30" s="11">
        <f>'[1]27'!B5</f>
        <v>85.5</v>
      </c>
      <c r="F30" s="11">
        <f>'[1]27'!B6</f>
        <v>83.9</v>
      </c>
      <c r="G30" s="11">
        <f>'[1]27'!B7</f>
        <v>82.3</v>
      </c>
      <c r="H30" s="11">
        <f>'[1]27'!B8</f>
        <v>83.8</v>
      </c>
      <c r="I30" s="11">
        <f>'[1]27'!B9</f>
        <v>86.5</v>
      </c>
      <c r="J30" s="11">
        <f>'[1]27'!B10</f>
        <v>81.1</v>
      </c>
      <c r="K30" s="11">
        <f>'[1]27'!B11</f>
        <v>86.5</v>
      </c>
      <c r="L30" s="11">
        <f>'[1]27'!B12</f>
        <v>81.1</v>
      </c>
      <c r="M30" s="15">
        <f>'[1]27'!B13</f>
        <v>84</v>
      </c>
      <c r="N30" s="1" t="e">
        <f>VLOOKUP(C30,'temp (定)'!D:H,9,0)</f>
        <v>#N/A</v>
      </c>
    </row>
    <row r="31" s="1" customFormat="1" ht="23" hidden="1" customHeight="1" spans="1:14">
      <c r="A31" s="6">
        <v>28</v>
      </c>
      <c r="B31" s="31" t="s">
        <v>109</v>
      </c>
      <c r="C31" s="31" t="s">
        <v>110</v>
      </c>
      <c r="D31" s="11">
        <f>'[1]28'!B4</f>
        <v>83.5</v>
      </c>
      <c r="E31" s="11">
        <f>'[1]28'!B5</f>
        <v>84.6</v>
      </c>
      <c r="F31" s="11">
        <f>'[1]28'!B6</f>
        <v>83.6</v>
      </c>
      <c r="G31" s="11">
        <f>'[1]28'!B7</f>
        <v>80.9</v>
      </c>
      <c r="H31" s="11">
        <f>'[1]28'!B8</f>
        <v>81.5</v>
      </c>
      <c r="I31" s="11">
        <f>'[1]28'!B9</f>
        <v>84.8</v>
      </c>
      <c r="J31" s="11">
        <f>'[1]28'!B10</f>
        <v>83.5</v>
      </c>
      <c r="K31" s="11">
        <f>'[1]28'!B11</f>
        <v>84.8</v>
      </c>
      <c r="L31" s="11">
        <f>'[1]28'!B12</f>
        <v>80.9</v>
      </c>
      <c r="M31" s="15">
        <f>'[1]28'!B13</f>
        <v>83.34</v>
      </c>
      <c r="N31" s="1" t="e">
        <f>VLOOKUP(C31,'temp (定)'!D:H,9,0)</f>
        <v>#N/A</v>
      </c>
    </row>
    <row r="32" s="1" customFormat="1" ht="23" hidden="1" customHeight="1" spans="1:14">
      <c r="A32" s="6">
        <v>29</v>
      </c>
      <c r="B32" s="31" t="s">
        <v>111</v>
      </c>
      <c r="C32" s="31" t="s">
        <v>112</v>
      </c>
      <c r="D32" s="11">
        <f>'[1]29'!B4</f>
        <v>82.8</v>
      </c>
      <c r="E32" s="11">
        <f>'[1]29'!B5</f>
        <v>84.4</v>
      </c>
      <c r="F32" s="11">
        <f>'[1]29'!B6</f>
        <v>81.6</v>
      </c>
      <c r="G32" s="11">
        <f>'[1]29'!B7</f>
        <v>81.3</v>
      </c>
      <c r="H32" s="11">
        <f>'[1]29'!B8</f>
        <v>76.5</v>
      </c>
      <c r="I32" s="11">
        <f>'[1]29'!B9</f>
        <v>79.1</v>
      </c>
      <c r="J32" s="11">
        <f>'[1]29'!B10</f>
        <v>80.1</v>
      </c>
      <c r="K32" s="11">
        <f>'[1]29'!B11</f>
        <v>84.4</v>
      </c>
      <c r="L32" s="11">
        <f>'[1]29'!B12</f>
        <v>76.5</v>
      </c>
      <c r="M32" s="15">
        <f>'[1]29'!B13</f>
        <v>80.98</v>
      </c>
      <c r="N32" s="1" t="e">
        <f>VLOOKUP(C32,'temp (定)'!D:H,9,0)</f>
        <v>#N/A</v>
      </c>
    </row>
    <row r="33" s="1" customFormat="1" ht="23" hidden="1" customHeight="1" spans="1:14">
      <c r="A33" s="6">
        <v>30</v>
      </c>
      <c r="B33" s="31" t="s">
        <v>113</v>
      </c>
      <c r="C33" s="31" t="s">
        <v>114</v>
      </c>
      <c r="D33" s="11">
        <f>'[1]30'!B4</f>
        <v>82</v>
      </c>
      <c r="E33" s="11">
        <f>'[1]30'!B5</f>
        <v>84.7</v>
      </c>
      <c r="F33" s="11">
        <f>'[1]30'!B6</f>
        <v>82.9</v>
      </c>
      <c r="G33" s="11">
        <f>'[1]30'!B7</f>
        <v>85.8</v>
      </c>
      <c r="H33" s="11">
        <f>'[1]30'!B8</f>
        <v>80</v>
      </c>
      <c r="I33" s="11">
        <f>'[1]30'!B9</f>
        <v>81.1</v>
      </c>
      <c r="J33" s="11">
        <f>'[1]30'!B10</f>
        <v>80.1</v>
      </c>
      <c r="K33" s="11">
        <f>'[1]30'!B11</f>
        <v>85.8</v>
      </c>
      <c r="L33" s="11">
        <f>'[1]30'!B12</f>
        <v>80</v>
      </c>
      <c r="M33" s="15">
        <f>'[1]30'!B13</f>
        <v>82.16</v>
      </c>
      <c r="N33" s="1" t="e">
        <f>VLOOKUP(C33,'temp (定)'!D:H,9,0)</f>
        <v>#N/A</v>
      </c>
    </row>
    <row r="34" s="1" customFormat="1" ht="23" hidden="1" customHeight="1" spans="1:14">
      <c r="A34" s="6">
        <v>31</v>
      </c>
      <c r="B34" s="31" t="s">
        <v>115</v>
      </c>
      <c r="C34" s="31" t="s">
        <v>116</v>
      </c>
      <c r="D34" s="11">
        <f>'[1]31'!B4</f>
        <v>81.8</v>
      </c>
      <c r="E34" s="11">
        <f>'[1]31'!B5</f>
        <v>84.8</v>
      </c>
      <c r="F34" s="11">
        <f>'[1]31'!B6</f>
        <v>83.5</v>
      </c>
      <c r="G34" s="11">
        <f>'[1]31'!B7</f>
        <v>84.6</v>
      </c>
      <c r="H34" s="11">
        <f>'[1]31'!B8</f>
        <v>83.5</v>
      </c>
      <c r="I34" s="11">
        <f>'[1]31'!B9</f>
        <v>79.1</v>
      </c>
      <c r="J34" s="11">
        <f>'[1]31'!B10</f>
        <v>80.1</v>
      </c>
      <c r="K34" s="11">
        <f>'[1]31'!B11</f>
        <v>84.8</v>
      </c>
      <c r="L34" s="11">
        <f>'[1]31'!B12</f>
        <v>79.1</v>
      </c>
      <c r="M34" s="15">
        <f>'[1]31'!B13</f>
        <v>82.7</v>
      </c>
      <c r="N34" s="1" t="e">
        <f>VLOOKUP(C34,'temp (定)'!D:H,9,0)</f>
        <v>#N/A</v>
      </c>
    </row>
    <row r="35" s="1" customFormat="1" ht="23" hidden="1" customHeight="1" spans="1:14">
      <c r="A35" s="6">
        <v>32</v>
      </c>
      <c r="B35" s="31" t="s">
        <v>117</v>
      </c>
      <c r="C35" s="31" t="s">
        <v>118</v>
      </c>
      <c r="D35" s="11">
        <f>'[1]32'!B4</f>
        <v>81.5</v>
      </c>
      <c r="E35" s="11">
        <f>'[1]32'!B5</f>
        <v>82</v>
      </c>
      <c r="F35" s="11">
        <f>'[1]32'!B6</f>
        <v>80.3</v>
      </c>
      <c r="G35" s="11">
        <f>'[1]32'!B7</f>
        <v>80.3</v>
      </c>
      <c r="H35" s="11">
        <f>'[1]32'!B8</f>
        <v>80.5</v>
      </c>
      <c r="I35" s="11">
        <f>'[1]32'!B9</f>
        <v>78.1</v>
      </c>
      <c r="J35" s="11">
        <f>'[1]32'!B10</f>
        <v>79.2</v>
      </c>
      <c r="K35" s="11">
        <f>'[1]32'!B11</f>
        <v>82</v>
      </c>
      <c r="L35" s="11">
        <f>'[1]32'!B12</f>
        <v>78.1</v>
      </c>
      <c r="M35" s="15">
        <f>'[1]32'!B13</f>
        <v>80.36</v>
      </c>
      <c r="N35" s="1" t="e">
        <f>VLOOKUP(C35,'temp (定)'!D:H,9,0)</f>
        <v>#N/A</v>
      </c>
    </row>
    <row r="36" s="1" customFormat="1" ht="23" hidden="1" customHeight="1" spans="1:14">
      <c r="A36" s="6">
        <v>33</v>
      </c>
      <c r="B36" s="31" t="s">
        <v>119</v>
      </c>
      <c r="C36" s="31" t="s">
        <v>120</v>
      </c>
      <c r="D36" s="11">
        <f>'[1]33'!B4</f>
        <v>82.9</v>
      </c>
      <c r="E36" s="11">
        <f>'[1]33'!B5</f>
        <v>83</v>
      </c>
      <c r="F36" s="11">
        <f>'[1]33'!B6</f>
        <v>83.5</v>
      </c>
      <c r="G36" s="11">
        <f>'[1]33'!B7</f>
        <v>81</v>
      </c>
      <c r="H36" s="11">
        <f>'[1]33'!B8</f>
        <v>83.6</v>
      </c>
      <c r="I36" s="11">
        <f>'[1]33'!B9</f>
        <v>82.1</v>
      </c>
      <c r="J36" s="11">
        <f>'[1]33'!B10</f>
        <v>80.5</v>
      </c>
      <c r="K36" s="11">
        <f>'[1]33'!B11</f>
        <v>83.6</v>
      </c>
      <c r="L36" s="11">
        <f>'[1]33'!B12</f>
        <v>80.5</v>
      </c>
      <c r="M36" s="15">
        <f>'[1]33'!B13</f>
        <v>82.5</v>
      </c>
      <c r="N36" s="1" t="e">
        <f>VLOOKUP(C36,'temp (定)'!D:H,9,0)</f>
        <v>#N/A</v>
      </c>
    </row>
    <row r="37" s="1" customFormat="1" ht="23" hidden="1" customHeight="1" spans="1:14">
      <c r="A37" s="6">
        <v>34</v>
      </c>
      <c r="B37" s="31" t="s">
        <v>121</v>
      </c>
      <c r="C37" s="31" t="s">
        <v>122</v>
      </c>
      <c r="D37" s="11">
        <f>'[1]34'!B4</f>
        <v>82.6</v>
      </c>
      <c r="E37" s="11">
        <f>'[1]34'!B5</f>
        <v>81.6</v>
      </c>
      <c r="F37" s="11">
        <f>'[1]34'!B6</f>
        <v>82.6</v>
      </c>
      <c r="G37" s="11">
        <f>'[1]34'!B7</f>
        <v>83.4</v>
      </c>
      <c r="H37" s="11">
        <f>'[1]34'!B8</f>
        <v>79.5</v>
      </c>
      <c r="I37" s="11">
        <f>'[1]34'!B9</f>
        <v>78.1</v>
      </c>
      <c r="J37" s="11">
        <f>'[1]34'!B10</f>
        <v>79.5</v>
      </c>
      <c r="K37" s="11">
        <f>'[1]34'!B11</f>
        <v>83.4</v>
      </c>
      <c r="L37" s="11">
        <f>'[1]34'!B12</f>
        <v>78.1</v>
      </c>
      <c r="M37" s="15">
        <f>'[1]34'!B13</f>
        <v>81.16</v>
      </c>
      <c r="N37" s="1" t="e">
        <f>VLOOKUP(C37,'temp (定)'!D:H,9,0)</f>
        <v>#N/A</v>
      </c>
    </row>
    <row r="38" s="1" customFormat="1" ht="23" hidden="1" customHeight="1" spans="1:14">
      <c r="A38" s="6">
        <v>35</v>
      </c>
      <c r="B38" s="31" t="s">
        <v>123</v>
      </c>
      <c r="C38" s="31" t="s">
        <v>124</v>
      </c>
      <c r="D38" s="11">
        <f>'[1]35'!B4</f>
        <v>84.5</v>
      </c>
      <c r="E38" s="11">
        <f>'[1]35'!B5</f>
        <v>82.6</v>
      </c>
      <c r="F38" s="11">
        <f>'[1]35'!B6</f>
        <v>83.9</v>
      </c>
      <c r="G38" s="11">
        <f>'[1]35'!B7</f>
        <v>82.8</v>
      </c>
      <c r="H38" s="11">
        <f>'[1]35'!B8</f>
        <v>81.5</v>
      </c>
      <c r="I38" s="11">
        <f>'[1]35'!B9</f>
        <v>82.6</v>
      </c>
      <c r="J38" s="11">
        <f>'[1]35'!B10</f>
        <v>80.6</v>
      </c>
      <c r="K38" s="11">
        <f>'[1]35'!B11</f>
        <v>84.5</v>
      </c>
      <c r="L38" s="11">
        <f>'[1]35'!B12</f>
        <v>80.6</v>
      </c>
      <c r="M38" s="15">
        <f>'[1]35'!B13</f>
        <v>82.68</v>
      </c>
      <c r="N38" s="1" t="e">
        <f>VLOOKUP(C38,'temp (定)'!D:H,9,0)</f>
        <v>#N/A</v>
      </c>
    </row>
    <row r="39" s="1" customFormat="1" ht="23" hidden="1" customHeight="1" spans="1:14">
      <c r="A39" s="6">
        <v>36</v>
      </c>
      <c r="B39" s="31" t="s">
        <v>125</v>
      </c>
      <c r="C39" s="31" t="s">
        <v>126</v>
      </c>
      <c r="D39" s="11">
        <f>'[1]36'!B4</f>
        <v>84.6</v>
      </c>
      <c r="E39" s="11">
        <f>'[1]36'!B5</f>
        <v>83.4</v>
      </c>
      <c r="F39" s="11">
        <f>'[1]36'!B6</f>
        <v>82.9</v>
      </c>
      <c r="G39" s="11">
        <f>'[1]36'!B7</f>
        <v>81.6</v>
      </c>
      <c r="H39" s="11">
        <f>'[1]36'!B8</f>
        <v>80</v>
      </c>
      <c r="I39" s="11">
        <f>'[1]36'!B9</f>
        <v>81.2</v>
      </c>
      <c r="J39" s="11">
        <f>'[1]36'!B10</f>
        <v>82.1</v>
      </c>
      <c r="K39" s="11">
        <f>'[1]36'!B11</f>
        <v>84.6</v>
      </c>
      <c r="L39" s="11">
        <f>'[1]36'!B12</f>
        <v>80</v>
      </c>
      <c r="M39" s="15">
        <f>'[1]36'!B13</f>
        <v>82.24</v>
      </c>
      <c r="N39" s="1" t="e">
        <f>VLOOKUP(C39,'temp (定)'!D:H,9,0)</f>
        <v>#N/A</v>
      </c>
    </row>
    <row r="40" s="1" customFormat="1" ht="23" hidden="1" customHeight="1" spans="1:14">
      <c r="A40" s="6">
        <v>37</v>
      </c>
      <c r="B40" s="31" t="s">
        <v>127</v>
      </c>
      <c r="C40" s="31" t="s">
        <v>128</v>
      </c>
      <c r="D40" s="11">
        <f>'[1]37'!B4</f>
        <v>84.3</v>
      </c>
      <c r="E40" s="11">
        <f>'[1]37'!B5</f>
        <v>86.5</v>
      </c>
      <c r="F40" s="11">
        <f>'[1]37'!B6</f>
        <v>83.8</v>
      </c>
      <c r="G40" s="11">
        <f>'[1]37'!B7</f>
        <v>84.5</v>
      </c>
      <c r="H40" s="11">
        <f>'[1]37'!B8</f>
        <v>78.5</v>
      </c>
      <c r="I40" s="11">
        <f>'[1]37'!B9</f>
        <v>85.1</v>
      </c>
      <c r="J40" s="11">
        <f>'[1]37'!B10</f>
        <v>84.5</v>
      </c>
      <c r="K40" s="11">
        <f>'[1]37'!B11</f>
        <v>86.5</v>
      </c>
      <c r="L40" s="11">
        <f>'[1]37'!B12</f>
        <v>78.5</v>
      </c>
      <c r="M40" s="15">
        <f>'[1]37'!B13</f>
        <v>84.44</v>
      </c>
      <c r="N40" s="1" t="e">
        <f>VLOOKUP(C40,'temp (定)'!D:H,9,0)</f>
        <v>#N/A</v>
      </c>
    </row>
    <row r="41" s="1" customFormat="1" ht="23" hidden="1" customHeight="1" spans="1:14">
      <c r="A41" s="6">
        <v>38</v>
      </c>
      <c r="B41" s="31" t="s">
        <v>129</v>
      </c>
      <c r="C41" s="31" t="s">
        <v>130</v>
      </c>
      <c r="D41" s="11">
        <f>'[1]38'!B4</f>
        <v>86.3</v>
      </c>
      <c r="E41" s="11">
        <f>'[1]38'!B5</f>
        <v>86.6</v>
      </c>
      <c r="F41" s="11">
        <f>'[1]38'!B6</f>
        <v>85.6</v>
      </c>
      <c r="G41" s="11">
        <f>'[1]38'!B7</f>
        <v>86.2</v>
      </c>
      <c r="H41" s="11">
        <f>'[1]38'!B8</f>
        <v>86.8</v>
      </c>
      <c r="I41" s="11">
        <f>'[1]38'!B9</f>
        <v>85.8</v>
      </c>
      <c r="J41" s="11">
        <f>'[1]38'!B10</f>
        <v>84.8</v>
      </c>
      <c r="K41" s="11">
        <f>'[1]38'!B11</f>
        <v>86.8</v>
      </c>
      <c r="L41" s="11">
        <f>'[1]38'!B12</f>
        <v>84.8</v>
      </c>
      <c r="M41" s="15">
        <f>'[1]38'!B13</f>
        <v>86.1</v>
      </c>
      <c r="N41" s="1" t="e">
        <f>VLOOKUP(C41,'temp (定)'!D:H,9,0)</f>
        <v>#N/A</v>
      </c>
    </row>
    <row r="42" s="1" customFormat="1" ht="23" hidden="1" customHeight="1" spans="1:14">
      <c r="A42" s="6">
        <v>39</v>
      </c>
      <c r="B42" s="31" t="s">
        <v>131</v>
      </c>
      <c r="C42" s="31" t="s">
        <v>132</v>
      </c>
      <c r="D42" s="11">
        <f>'[1]39'!B4</f>
        <v>84.1</v>
      </c>
      <c r="E42" s="11">
        <f>'[1]39'!B5</f>
        <v>85.2</v>
      </c>
      <c r="F42" s="11">
        <f>'[1]39'!B6</f>
        <v>83.6</v>
      </c>
      <c r="G42" s="11">
        <f>'[1]39'!B7</f>
        <v>82.4</v>
      </c>
      <c r="H42" s="11">
        <f>'[1]39'!B8</f>
        <v>82.5</v>
      </c>
      <c r="I42" s="11">
        <f>'[1]39'!B9</f>
        <v>86.2</v>
      </c>
      <c r="J42" s="11">
        <f>'[1]39'!B10</f>
        <v>82.1</v>
      </c>
      <c r="K42" s="11">
        <f>'[1]39'!B11</f>
        <v>86.2</v>
      </c>
      <c r="L42" s="11">
        <f>'[1]39'!B12</f>
        <v>82.1</v>
      </c>
      <c r="M42" s="15">
        <f>'[1]39'!B13</f>
        <v>83.56</v>
      </c>
      <c r="N42" s="1" t="e">
        <f>VLOOKUP(C42,'temp (定)'!D:H,9,0)</f>
        <v>#N/A</v>
      </c>
    </row>
    <row r="43" s="1" customFormat="1" ht="23" customHeight="1" spans="1:14">
      <c r="A43" s="6">
        <v>40</v>
      </c>
      <c r="B43" s="10" t="s">
        <v>133</v>
      </c>
      <c r="C43" s="31" t="s">
        <v>134</v>
      </c>
      <c r="D43" s="11">
        <f>'[1]40'!B4</f>
        <v>83</v>
      </c>
      <c r="E43" s="11">
        <f>'[1]40'!B5</f>
        <v>84.6</v>
      </c>
      <c r="F43" s="11">
        <f>'[1]40'!B6</f>
        <v>83.3</v>
      </c>
      <c r="G43" s="11">
        <f>'[1]40'!B7</f>
        <v>82</v>
      </c>
      <c r="H43" s="11">
        <f>'[1]40'!B8</f>
        <v>82.1</v>
      </c>
      <c r="I43" s="11">
        <f>'[1]40'!B9</f>
        <v>83.5</v>
      </c>
      <c r="J43" s="11">
        <f>'[1]40'!B10</f>
        <v>81.8</v>
      </c>
      <c r="K43" s="11">
        <f>'[1]40'!B11</f>
        <v>84.6</v>
      </c>
      <c r="L43" s="11">
        <f>'[1]40'!B12</f>
        <v>81.8</v>
      </c>
      <c r="M43" s="15">
        <f>'[1]40'!B13</f>
        <v>82.78</v>
      </c>
      <c r="N43" s="1" t="e">
        <f>VLOOKUP(C43,'temp (定)'!D:H,9,0)</f>
        <v>#N/A</v>
      </c>
    </row>
    <row r="44" s="1" customFormat="1" customHeight="1" spans="3:13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</sheetData>
  <protectedRanges>
    <protectedRange sqref="B2:B18" name="区域1"/>
  </protectedRanges>
  <autoFilter ref="A3:N43">
    <filterColumn colId="13">
      <customFilters>
        <customFilter operator="equal" val="#N/A"/>
      </customFilters>
    </filterColumn>
    <extLst/>
  </autoFilter>
  <mergeCells count="8">
    <mergeCell ref="A1:M1"/>
    <mergeCell ref="D2:J2"/>
    <mergeCell ref="A2:A3"/>
    <mergeCell ref="B2:B3"/>
    <mergeCell ref="C2:C3"/>
    <mergeCell ref="K2:K3"/>
    <mergeCell ref="L2:L3"/>
    <mergeCell ref="M2:M3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temp (定)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2023-06-13T09:36:00Z</dcterms:created>
  <dcterms:modified xsi:type="dcterms:W3CDTF">2023-07-17T07:11:57Z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3522BB9A61FA4A8FA69837FD7B278FD2_13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