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<sst xmlns="http://schemas.openxmlformats.org/spreadsheetml/2006/main" count="141" uniqueCount="59">
  <si>
    <t>序号</t>
  </si>
  <si>
    <t>岗位类别</t>
  </si>
  <si>
    <t>报考岗位</t>
  </si>
  <si>
    <t>姓名</t>
  </si>
  <si>
    <t>性别</t>
  </si>
  <si>
    <t>是否进入体检环节</t>
  </si>
  <si>
    <t>女</t>
  </si>
  <si>
    <t>男</t>
  </si>
  <si>
    <t>总成绩</t>
  </si>
  <si>
    <t>B类</t>
  </si>
  <si>
    <t>专业能力测试成绩</t>
  </si>
  <si>
    <t>适岗能力考核成绩</t>
  </si>
  <si>
    <t>结构化面试成绩</t>
  </si>
  <si>
    <t>内科医师1</t>
  </si>
  <si>
    <t>内科医师2</t>
  </si>
  <si>
    <t>全科医师</t>
  </si>
  <si>
    <t>外科医师</t>
  </si>
  <si>
    <t>眼科医师</t>
  </si>
  <si>
    <t>康复医学科医师</t>
  </si>
  <si>
    <t>临床护士</t>
  </si>
  <si>
    <t>院办科员</t>
  </si>
  <si>
    <t>人事科科员</t>
  </si>
  <si>
    <t>质管科科员</t>
  </si>
  <si>
    <t>张承宇</t>
  </si>
  <si>
    <t>陈晨</t>
  </si>
  <si>
    <t>罗庆琳</t>
  </si>
  <si>
    <t>李小庆</t>
  </si>
  <si>
    <t>谭兴灵</t>
  </si>
  <si>
    <t>龚姝羽</t>
  </si>
  <si>
    <t>文玉婵</t>
  </si>
  <si>
    <t>毛丹妮</t>
  </si>
  <si>
    <t>李光民</t>
  </si>
  <si>
    <t>崔佳乐</t>
  </si>
  <si>
    <t>祁培培</t>
  </si>
  <si>
    <t>马瑜蔓</t>
  </si>
  <si>
    <t>涂欣鑫</t>
  </si>
  <si>
    <t>龙长江</t>
  </si>
  <si>
    <t>冯俊超</t>
  </si>
  <si>
    <t>郑思雨</t>
  </si>
  <si>
    <t>杨棋惠</t>
  </si>
  <si>
    <t>邓睿华</t>
  </si>
  <si>
    <t>胡相芳</t>
  </si>
  <si>
    <t>张峻瑜</t>
  </si>
  <si>
    <t>游松梅</t>
  </si>
  <si>
    <t>吴彬</t>
  </si>
  <si>
    <t>伍晨曦</t>
  </si>
  <si>
    <t>石丽菁</t>
  </si>
  <si>
    <t>詹丹</t>
  </si>
  <si>
    <t>李妍琪</t>
  </si>
  <si>
    <t>张桂花</t>
  </si>
  <si>
    <t>职业能力倾向测验成绩</t>
  </si>
  <si>
    <t>综合应用能力成绩</t>
  </si>
  <si>
    <t>A类</t>
  </si>
  <si>
    <t>重庆市第十三人民医院2023年二季度公开招聘工作人员成绩公示表</t>
  </si>
  <si>
    <t>是</t>
  </si>
  <si>
    <t>面试实际竞争比例未达到2:1的岗位，考生面试成绩未达到70分，不能确定为体检人选</t>
  </si>
  <si>
    <t>备注1</t>
  </si>
  <si>
    <t>备注2</t>
  </si>
  <si>
    <t>所有进入体检环节的考生参加体检时间为2023年7月17日（周一）8:00，报到地点为医院人事科411办公室。请空腹并携带身份证。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</si>
</sst>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shrinkToFit="1"/>
    </xf>
    <xf numFmtId="176" fontId="4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13.125" style="0" customWidth="1"/>
    <col min="5" max="5" width="6.125" style="0" customWidth="1"/>
    <col min="6" max="6" width="10.375" style="0" customWidth="1"/>
    <col min="7" max="7" width="9.25390625" style="0" customWidth="1"/>
    <col min="8" max="9" width="8.75390625" style="0" customWidth="1"/>
    <col min="10" max="10" width="8.125" style="0" customWidth="1"/>
    <col min="11" max="11" width="8.25390625" style="0" customWidth="1"/>
    <col min="12" max="12" width="7.875" style="0" customWidth="1"/>
    <col min="13" max="14" width="17.25390625" style="0" customWidth="1"/>
  </cols>
  <sheetData>
    <row r="1" spans="1:14" ht="28.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5.25" customHeight="1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5" t="s">
        <v>50</v>
      </c>
      <c r="G2" s="15" t="s">
        <v>51</v>
      </c>
      <c r="H2" s="14" t="s">
        <v>10</v>
      </c>
      <c r="I2" s="14" t="s">
        <v>11</v>
      </c>
      <c r="J2" s="14" t="s">
        <v>12</v>
      </c>
      <c r="K2" s="14" t="s">
        <v>8</v>
      </c>
      <c r="L2" s="14" t="s">
        <v>5</v>
      </c>
      <c r="M2" s="14" t="s">
        <v>56</v>
      </c>
      <c r="N2" s="14" t="s">
        <v>57</v>
      </c>
    </row>
    <row r="3" spans="1:14" s="1" customFormat="1" ht="19.5" customHeight="1">
      <c r="A3" s="10">
        <v>1</v>
      </c>
      <c r="B3" s="10" t="s">
        <v>9</v>
      </c>
      <c r="C3" s="2" t="s">
        <v>13</v>
      </c>
      <c r="D3" s="2" t="s">
        <v>23</v>
      </c>
      <c r="E3" s="10" t="s">
        <v>6</v>
      </c>
      <c r="F3" s="3">
        <v>96.5</v>
      </c>
      <c r="G3" s="3">
        <v>102.9</v>
      </c>
      <c r="H3" s="11">
        <v>80.6</v>
      </c>
      <c r="I3" s="11">
        <v>86</v>
      </c>
      <c r="J3" s="7">
        <v>82</v>
      </c>
      <c r="K3" s="11">
        <f>(F3+G3)/3*0.5+(H3+I3)*0.5*0.25+J3*0.25</f>
        <v>74.55833333333334</v>
      </c>
      <c r="L3" s="16" t="s">
        <v>54</v>
      </c>
      <c r="M3" s="16"/>
      <c r="N3" s="20" t="s">
        <v>58</v>
      </c>
    </row>
    <row r="4" spans="1:14" s="1" customFormat="1" ht="19.5" customHeight="1">
      <c r="A4" s="10">
        <v>2</v>
      </c>
      <c r="B4" s="10" t="s">
        <v>9</v>
      </c>
      <c r="C4" s="2" t="s">
        <v>13</v>
      </c>
      <c r="D4" s="2" t="s">
        <v>24</v>
      </c>
      <c r="E4" s="10" t="s">
        <v>6</v>
      </c>
      <c r="F4" s="3">
        <v>88</v>
      </c>
      <c r="G4" s="3">
        <v>102.8</v>
      </c>
      <c r="H4" s="11">
        <v>84.2</v>
      </c>
      <c r="I4" s="11">
        <v>89</v>
      </c>
      <c r="J4" s="7">
        <v>80.6</v>
      </c>
      <c r="K4" s="11">
        <f aca="true" t="shared" si="0" ref="K4:K19">(F4+G4)/3*0.5+(H4+I4)*0.5*0.25+J4*0.25</f>
        <v>73.6</v>
      </c>
      <c r="L4" s="16" t="s">
        <v>54</v>
      </c>
      <c r="M4" s="16"/>
      <c r="N4" s="21"/>
    </row>
    <row r="5" spans="1:14" s="1" customFormat="1" ht="19.5" customHeight="1">
      <c r="A5" s="10">
        <v>3</v>
      </c>
      <c r="B5" s="10" t="s">
        <v>9</v>
      </c>
      <c r="C5" s="2" t="s">
        <v>13</v>
      </c>
      <c r="D5" s="2" t="s">
        <v>27</v>
      </c>
      <c r="E5" s="10" t="s">
        <v>6</v>
      </c>
      <c r="F5" s="3">
        <v>83</v>
      </c>
      <c r="G5" s="3">
        <v>94.3</v>
      </c>
      <c r="H5" s="11">
        <v>79.6</v>
      </c>
      <c r="I5" s="11">
        <v>89</v>
      </c>
      <c r="J5" s="7">
        <v>79</v>
      </c>
      <c r="K5" s="11">
        <f>(F5+G5)/3*0.5+(H5+I5)*0.5*0.25+J5*0.25</f>
        <v>70.375</v>
      </c>
      <c r="L5" s="16" t="s">
        <v>54</v>
      </c>
      <c r="M5" s="16"/>
      <c r="N5" s="21"/>
    </row>
    <row r="6" spans="1:14" ht="19.5" customHeight="1">
      <c r="A6" s="10">
        <v>4</v>
      </c>
      <c r="B6" s="10" t="s">
        <v>9</v>
      </c>
      <c r="C6" s="4" t="s">
        <v>13</v>
      </c>
      <c r="D6" s="4" t="s">
        <v>25</v>
      </c>
      <c r="E6" s="5" t="s">
        <v>6</v>
      </c>
      <c r="F6" s="6">
        <v>76</v>
      </c>
      <c r="G6" s="6">
        <v>109.4</v>
      </c>
      <c r="H6" s="8">
        <v>83</v>
      </c>
      <c r="I6" s="8">
        <v>89</v>
      </c>
      <c r="J6" s="9">
        <v>63.8</v>
      </c>
      <c r="K6" s="11">
        <f t="shared" si="0"/>
        <v>68.35000000000001</v>
      </c>
      <c r="L6" s="16" t="s">
        <v>54</v>
      </c>
      <c r="M6" s="16"/>
      <c r="N6" s="21"/>
    </row>
    <row r="7" spans="1:14" s="1" customFormat="1" ht="19.5" customHeight="1">
      <c r="A7" s="10">
        <v>5</v>
      </c>
      <c r="B7" s="10" t="s">
        <v>9</v>
      </c>
      <c r="C7" s="2" t="s">
        <v>13</v>
      </c>
      <c r="D7" s="2" t="s">
        <v>26</v>
      </c>
      <c r="E7" s="10" t="s">
        <v>6</v>
      </c>
      <c r="F7" s="3">
        <v>81</v>
      </c>
      <c r="G7" s="3">
        <v>101</v>
      </c>
      <c r="H7" s="11">
        <v>87.4</v>
      </c>
      <c r="I7" s="11">
        <v>87</v>
      </c>
      <c r="J7" s="7">
        <v>61.4</v>
      </c>
      <c r="K7" s="11">
        <f t="shared" si="0"/>
        <v>67.48333333333333</v>
      </c>
      <c r="L7" s="16" t="s">
        <v>54</v>
      </c>
      <c r="M7" s="16"/>
      <c r="N7" s="22"/>
    </row>
    <row r="8" spans="1:14" ht="19.5" customHeight="1">
      <c r="A8" s="10">
        <v>6</v>
      </c>
      <c r="B8" s="10" t="s">
        <v>9</v>
      </c>
      <c r="C8" s="5" t="s">
        <v>13</v>
      </c>
      <c r="D8" s="5" t="s">
        <v>28</v>
      </c>
      <c r="E8" s="5" t="s">
        <v>6</v>
      </c>
      <c r="F8" s="8">
        <v>81</v>
      </c>
      <c r="G8" s="8">
        <v>80.4</v>
      </c>
      <c r="H8" s="8">
        <v>75</v>
      </c>
      <c r="I8" s="8">
        <v>90</v>
      </c>
      <c r="J8" s="8">
        <v>73</v>
      </c>
      <c r="K8" s="11">
        <f t="shared" si="0"/>
        <v>65.775</v>
      </c>
      <c r="L8" s="5"/>
      <c r="M8" s="5"/>
      <c r="N8" s="5"/>
    </row>
    <row r="9" spans="1:14" ht="19.5" customHeight="1">
      <c r="A9" s="10">
        <v>7</v>
      </c>
      <c r="B9" s="10" t="s">
        <v>9</v>
      </c>
      <c r="C9" s="5" t="s">
        <v>14</v>
      </c>
      <c r="D9" s="5" t="s">
        <v>29</v>
      </c>
      <c r="E9" s="5" t="s">
        <v>6</v>
      </c>
      <c r="F9" s="8">
        <v>88.5</v>
      </c>
      <c r="G9" s="8">
        <v>104.2</v>
      </c>
      <c r="H9" s="8">
        <v>80.8</v>
      </c>
      <c r="I9" s="8">
        <v>86</v>
      </c>
      <c r="J9" s="8">
        <v>79.2</v>
      </c>
      <c r="K9" s="11">
        <f t="shared" si="0"/>
        <v>72.76666666666667</v>
      </c>
      <c r="L9" s="17" t="s">
        <v>54</v>
      </c>
      <c r="M9" s="17"/>
      <c r="N9" s="17"/>
    </row>
    <row r="10" spans="1:14" ht="19.5" customHeight="1">
      <c r="A10" s="10">
        <v>8</v>
      </c>
      <c r="B10" s="10" t="s">
        <v>9</v>
      </c>
      <c r="C10" s="5" t="s">
        <v>14</v>
      </c>
      <c r="D10" s="5" t="s">
        <v>30</v>
      </c>
      <c r="E10" s="5" t="s">
        <v>6</v>
      </c>
      <c r="F10" s="8">
        <v>94.5</v>
      </c>
      <c r="G10" s="8">
        <v>96.3</v>
      </c>
      <c r="H10" s="8">
        <v>87.2</v>
      </c>
      <c r="I10" s="8">
        <v>80</v>
      </c>
      <c r="J10" s="8">
        <v>79.2</v>
      </c>
      <c r="K10" s="11">
        <f t="shared" si="0"/>
        <v>72.5</v>
      </c>
      <c r="L10" s="17" t="s">
        <v>54</v>
      </c>
      <c r="M10" s="17"/>
      <c r="N10" s="17"/>
    </row>
    <row r="11" spans="1:14" ht="19.5" customHeight="1">
      <c r="A11" s="10">
        <v>10</v>
      </c>
      <c r="B11" s="10" t="s">
        <v>9</v>
      </c>
      <c r="C11" s="5" t="s">
        <v>14</v>
      </c>
      <c r="D11" s="5" t="s">
        <v>32</v>
      </c>
      <c r="E11" s="5" t="s">
        <v>6</v>
      </c>
      <c r="F11" s="8">
        <v>80.5</v>
      </c>
      <c r="G11" s="8">
        <v>104.7</v>
      </c>
      <c r="H11" s="8">
        <v>82</v>
      </c>
      <c r="I11" s="8">
        <v>86</v>
      </c>
      <c r="J11" s="8">
        <v>71.6</v>
      </c>
      <c r="K11" s="11">
        <f>(F11+G11)/3*0.5+(H11+I11)*0.5*0.25+J11*0.25</f>
        <v>69.76666666666665</v>
      </c>
      <c r="L11" s="5"/>
      <c r="M11" s="5"/>
      <c r="N11" s="5"/>
    </row>
    <row r="12" spans="1:14" ht="19.5" customHeight="1">
      <c r="A12" s="10">
        <v>9</v>
      </c>
      <c r="B12" s="10" t="s">
        <v>9</v>
      </c>
      <c r="C12" s="5" t="s">
        <v>14</v>
      </c>
      <c r="D12" s="5" t="s">
        <v>31</v>
      </c>
      <c r="E12" s="5" t="s">
        <v>7</v>
      </c>
      <c r="F12" s="8">
        <v>92.5</v>
      </c>
      <c r="G12" s="8">
        <v>98</v>
      </c>
      <c r="H12" s="8">
        <v>76</v>
      </c>
      <c r="I12" s="8">
        <v>88</v>
      </c>
      <c r="J12" s="8">
        <v>63.4</v>
      </c>
      <c r="K12" s="11">
        <f t="shared" si="0"/>
        <v>68.1</v>
      </c>
      <c r="L12" s="5"/>
      <c r="M12" s="5"/>
      <c r="N12" s="5"/>
    </row>
    <row r="13" spans="1:14" ht="19.5" customHeight="1">
      <c r="A13" s="10">
        <v>11</v>
      </c>
      <c r="B13" s="10" t="s">
        <v>9</v>
      </c>
      <c r="C13" s="5" t="s">
        <v>15</v>
      </c>
      <c r="D13" s="5" t="s">
        <v>33</v>
      </c>
      <c r="E13" s="5" t="s">
        <v>6</v>
      </c>
      <c r="F13" s="8">
        <v>97</v>
      </c>
      <c r="G13" s="8">
        <v>94.2</v>
      </c>
      <c r="H13" s="8">
        <v>88.4</v>
      </c>
      <c r="I13" s="8">
        <v>86</v>
      </c>
      <c r="J13" s="8">
        <v>77.2</v>
      </c>
      <c r="K13" s="11">
        <f t="shared" si="0"/>
        <v>72.96666666666667</v>
      </c>
      <c r="L13" s="17" t="s">
        <v>54</v>
      </c>
      <c r="M13" s="17"/>
      <c r="N13" s="17"/>
    </row>
    <row r="14" spans="1:14" ht="19.5" customHeight="1">
      <c r="A14" s="10">
        <v>12</v>
      </c>
      <c r="B14" s="10" t="s">
        <v>9</v>
      </c>
      <c r="C14" s="5" t="s">
        <v>15</v>
      </c>
      <c r="D14" s="5" t="s">
        <v>34</v>
      </c>
      <c r="E14" s="5" t="s">
        <v>6</v>
      </c>
      <c r="F14" s="8">
        <v>77</v>
      </c>
      <c r="G14" s="8">
        <v>78.1</v>
      </c>
      <c r="H14" s="8">
        <v>82.4</v>
      </c>
      <c r="I14" s="8">
        <v>87</v>
      </c>
      <c r="J14" s="8">
        <v>77.6</v>
      </c>
      <c r="K14" s="11">
        <f t="shared" si="0"/>
        <v>66.425</v>
      </c>
      <c r="L14" s="5"/>
      <c r="M14" s="5"/>
      <c r="N14" s="5"/>
    </row>
    <row r="15" spans="1:14" ht="19.5" customHeight="1">
      <c r="A15" s="10">
        <v>13</v>
      </c>
      <c r="B15" s="10" t="s">
        <v>9</v>
      </c>
      <c r="C15" s="5" t="s">
        <v>16</v>
      </c>
      <c r="D15" s="5" t="s">
        <v>37</v>
      </c>
      <c r="E15" s="5" t="s">
        <v>7</v>
      </c>
      <c r="F15" s="8">
        <v>89</v>
      </c>
      <c r="G15" s="8">
        <v>70.6</v>
      </c>
      <c r="H15" s="8">
        <v>82</v>
      </c>
      <c r="I15" s="8">
        <v>84</v>
      </c>
      <c r="J15" s="8">
        <v>72.4</v>
      </c>
      <c r="K15" s="11">
        <f>(F15+G15)/3*0.5+(H15+I15)*0.5*0.25+J15*0.25</f>
        <v>65.44999999999999</v>
      </c>
      <c r="L15" s="17" t="s">
        <v>54</v>
      </c>
      <c r="M15" s="17"/>
      <c r="N15" s="17"/>
    </row>
    <row r="16" spans="1:14" ht="48.75" customHeight="1">
      <c r="A16" s="10">
        <v>15</v>
      </c>
      <c r="B16" s="10" t="s">
        <v>9</v>
      </c>
      <c r="C16" s="5" t="s">
        <v>16</v>
      </c>
      <c r="D16" s="5" t="s">
        <v>36</v>
      </c>
      <c r="E16" s="5" t="s">
        <v>7</v>
      </c>
      <c r="F16" s="8">
        <v>74</v>
      </c>
      <c r="G16" s="8">
        <v>90.7</v>
      </c>
      <c r="H16" s="8">
        <v>84</v>
      </c>
      <c r="I16" s="8">
        <v>85</v>
      </c>
      <c r="J16" s="8">
        <v>63</v>
      </c>
      <c r="K16" s="11">
        <f>(F16+G16)/3*0.5+(H16+I16)*0.5*0.25+J16*0.25</f>
        <v>64.325</v>
      </c>
      <c r="L16" s="5"/>
      <c r="M16" s="19" t="s">
        <v>55</v>
      </c>
      <c r="N16" s="19"/>
    </row>
    <row r="17" spans="1:14" ht="57.75" customHeight="1">
      <c r="A17" s="10">
        <v>14</v>
      </c>
      <c r="B17" s="10" t="s">
        <v>9</v>
      </c>
      <c r="C17" s="5" t="s">
        <v>16</v>
      </c>
      <c r="D17" s="5" t="s">
        <v>35</v>
      </c>
      <c r="E17" s="5" t="s">
        <v>6</v>
      </c>
      <c r="F17" s="8">
        <v>82</v>
      </c>
      <c r="G17" s="8">
        <v>92.6</v>
      </c>
      <c r="H17" s="8">
        <v>74</v>
      </c>
      <c r="I17" s="8">
        <v>61</v>
      </c>
      <c r="J17" s="8">
        <v>63.4</v>
      </c>
      <c r="K17" s="11">
        <f t="shared" si="0"/>
        <v>61.824999999999996</v>
      </c>
      <c r="L17" s="5"/>
      <c r="M17" s="19" t="s">
        <v>55</v>
      </c>
      <c r="N17" s="19"/>
    </row>
    <row r="18" spans="1:14" ht="19.5" customHeight="1">
      <c r="A18" s="10">
        <v>16</v>
      </c>
      <c r="B18" s="10" t="s">
        <v>9</v>
      </c>
      <c r="C18" s="5" t="s">
        <v>17</v>
      </c>
      <c r="D18" s="5" t="s">
        <v>38</v>
      </c>
      <c r="E18" s="5" t="s">
        <v>6</v>
      </c>
      <c r="F18" s="8">
        <v>70.5</v>
      </c>
      <c r="G18" s="8">
        <v>72.5</v>
      </c>
      <c r="H18" s="8">
        <v>86</v>
      </c>
      <c r="I18" s="8">
        <v>87</v>
      </c>
      <c r="J18" s="8">
        <v>71.2</v>
      </c>
      <c r="K18" s="11">
        <f t="shared" si="0"/>
        <v>63.258333333333326</v>
      </c>
      <c r="L18" s="17" t="s">
        <v>54</v>
      </c>
      <c r="M18" s="17"/>
      <c r="N18" s="17"/>
    </row>
    <row r="19" spans="1:14" ht="19.5" customHeight="1">
      <c r="A19" s="10">
        <v>17</v>
      </c>
      <c r="B19" s="10" t="s">
        <v>9</v>
      </c>
      <c r="C19" s="5" t="s">
        <v>18</v>
      </c>
      <c r="D19" s="5" t="s">
        <v>39</v>
      </c>
      <c r="E19" s="5" t="s">
        <v>6</v>
      </c>
      <c r="F19" s="8">
        <v>97</v>
      </c>
      <c r="G19" s="8">
        <v>94.5</v>
      </c>
      <c r="H19" s="8">
        <v>86.4</v>
      </c>
      <c r="I19" s="8">
        <v>89</v>
      </c>
      <c r="J19" s="8">
        <v>76.8</v>
      </c>
      <c r="K19" s="11">
        <f t="shared" si="0"/>
        <v>73.04166666666667</v>
      </c>
      <c r="L19" s="17" t="s">
        <v>54</v>
      </c>
      <c r="M19" s="17"/>
      <c r="N19" s="17"/>
    </row>
    <row r="20" spans="1:14" ht="19.5" customHeight="1">
      <c r="A20" s="10">
        <v>18</v>
      </c>
      <c r="B20" s="10" t="s">
        <v>9</v>
      </c>
      <c r="C20" s="5" t="s">
        <v>19</v>
      </c>
      <c r="D20" s="5" t="s">
        <v>40</v>
      </c>
      <c r="E20" s="5" t="s">
        <v>6</v>
      </c>
      <c r="F20" s="8">
        <v>76</v>
      </c>
      <c r="G20" s="8">
        <v>68.7</v>
      </c>
      <c r="H20" s="8">
        <v>74.5</v>
      </c>
      <c r="I20" s="8">
        <v>94</v>
      </c>
      <c r="J20" s="8">
        <v>79.4</v>
      </c>
      <c r="K20" s="11">
        <f>(F20+G20)/3*0.5+J20*0.5</f>
        <v>63.81666666666666</v>
      </c>
      <c r="L20" s="17" t="s">
        <v>54</v>
      </c>
      <c r="M20" s="17"/>
      <c r="N20" s="17"/>
    </row>
    <row r="21" spans="1:14" ht="19.5" customHeight="1">
      <c r="A21" s="10">
        <v>20</v>
      </c>
      <c r="B21" s="12" t="s">
        <v>52</v>
      </c>
      <c r="C21" s="5" t="s">
        <v>20</v>
      </c>
      <c r="D21" s="5" t="s">
        <v>42</v>
      </c>
      <c r="E21" s="5" t="s">
        <v>6</v>
      </c>
      <c r="F21" s="8">
        <v>109.5</v>
      </c>
      <c r="G21" s="8">
        <v>97.5</v>
      </c>
      <c r="H21" s="8"/>
      <c r="I21" s="8"/>
      <c r="J21" s="8">
        <v>83.8</v>
      </c>
      <c r="K21" s="11">
        <f>(F21+G21)/3*0.5+J21*0.5</f>
        <v>76.4</v>
      </c>
      <c r="L21" s="17" t="s">
        <v>54</v>
      </c>
      <c r="M21" s="17"/>
      <c r="N21" s="17"/>
    </row>
    <row r="22" spans="1:14" ht="19.5" customHeight="1">
      <c r="A22" s="10">
        <v>19</v>
      </c>
      <c r="B22" s="12" t="s">
        <v>52</v>
      </c>
      <c r="C22" s="5" t="s">
        <v>20</v>
      </c>
      <c r="D22" s="5" t="s">
        <v>41</v>
      </c>
      <c r="E22" s="5" t="s">
        <v>6</v>
      </c>
      <c r="F22" s="8">
        <v>111.5</v>
      </c>
      <c r="G22" s="8">
        <v>100.5</v>
      </c>
      <c r="H22" s="8"/>
      <c r="I22" s="8"/>
      <c r="J22" s="8">
        <v>80</v>
      </c>
      <c r="K22" s="11">
        <f aca="true" t="shared" si="1" ref="K22:K29">(F22+G22)/3*0.5+J22*0.5</f>
        <v>75.33333333333334</v>
      </c>
      <c r="L22" s="5"/>
      <c r="M22" s="5"/>
      <c r="N22" s="5"/>
    </row>
    <row r="23" spans="1:14" ht="19.5" customHeight="1">
      <c r="A23" s="10">
        <v>21</v>
      </c>
      <c r="B23" s="12" t="s">
        <v>52</v>
      </c>
      <c r="C23" s="5" t="s">
        <v>20</v>
      </c>
      <c r="D23" s="5" t="s">
        <v>43</v>
      </c>
      <c r="E23" s="5" t="s">
        <v>6</v>
      </c>
      <c r="F23" s="8">
        <v>99</v>
      </c>
      <c r="G23" s="8">
        <v>106.5</v>
      </c>
      <c r="H23" s="8"/>
      <c r="I23" s="8"/>
      <c r="J23" s="8">
        <v>77.8</v>
      </c>
      <c r="K23" s="11">
        <f t="shared" si="1"/>
        <v>73.15</v>
      </c>
      <c r="L23" s="5"/>
      <c r="M23" s="5"/>
      <c r="N23" s="5"/>
    </row>
    <row r="24" spans="1:14" ht="19.5" customHeight="1">
      <c r="A24" s="10">
        <v>22</v>
      </c>
      <c r="B24" s="12" t="s">
        <v>52</v>
      </c>
      <c r="C24" s="5" t="s">
        <v>21</v>
      </c>
      <c r="D24" s="5" t="s">
        <v>44</v>
      </c>
      <c r="E24" s="5" t="s">
        <v>6</v>
      </c>
      <c r="F24" s="8">
        <v>115.5</v>
      </c>
      <c r="G24" s="8">
        <v>105</v>
      </c>
      <c r="H24" s="8"/>
      <c r="I24" s="8"/>
      <c r="J24" s="8">
        <v>84</v>
      </c>
      <c r="K24" s="11">
        <f t="shared" si="1"/>
        <v>78.75</v>
      </c>
      <c r="L24" s="17" t="s">
        <v>54</v>
      </c>
      <c r="M24" s="17"/>
      <c r="N24" s="17"/>
    </row>
    <row r="25" spans="1:14" ht="19.5" customHeight="1">
      <c r="A25" s="10">
        <v>23</v>
      </c>
      <c r="B25" s="12" t="s">
        <v>52</v>
      </c>
      <c r="C25" s="5" t="s">
        <v>21</v>
      </c>
      <c r="D25" s="5" t="s">
        <v>45</v>
      </c>
      <c r="E25" s="5" t="s">
        <v>6</v>
      </c>
      <c r="F25" s="8">
        <v>106.5</v>
      </c>
      <c r="G25" s="8">
        <v>105.5</v>
      </c>
      <c r="H25" s="8"/>
      <c r="I25" s="8"/>
      <c r="J25" s="8">
        <v>83</v>
      </c>
      <c r="K25" s="11">
        <f t="shared" si="1"/>
        <v>76.83333333333334</v>
      </c>
      <c r="L25" s="5"/>
      <c r="M25" s="5"/>
      <c r="N25" s="5"/>
    </row>
    <row r="26" spans="1:14" ht="19.5" customHeight="1">
      <c r="A26" s="10">
        <v>24</v>
      </c>
      <c r="B26" s="12" t="s">
        <v>52</v>
      </c>
      <c r="C26" s="5" t="s">
        <v>21</v>
      </c>
      <c r="D26" s="5" t="s">
        <v>46</v>
      </c>
      <c r="E26" s="5" t="s">
        <v>6</v>
      </c>
      <c r="F26" s="8">
        <v>108.5</v>
      </c>
      <c r="G26" s="8">
        <v>100.5</v>
      </c>
      <c r="H26" s="8"/>
      <c r="I26" s="8"/>
      <c r="J26" s="8">
        <v>77.2</v>
      </c>
      <c r="K26" s="11">
        <f t="shared" si="1"/>
        <v>73.43333333333334</v>
      </c>
      <c r="L26" s="5"/>
      <c r="M26" s="5"/>
      <c r="N26" s="5"/>
    </row>
    <row r="27" spans="1:14" ht="19.5" customHeight="1">
      <c r="A27" s="10">
        <v>26</v>
      </c>
      <c r="B27" s="12" t="s">
        <v>52</v>
      </c>
      <c r="C27" s="5" t="s">
        <v>22</v>
      </c>
      <c r="D27" s="5" t="s">
        <v>48</v>
      </c>
      <c r="E27" s="5" t="s">
        <v>6</v>
      </c>
      <c r="F27" s="8">
        <v>105</v>
      </c>
      <c r="G27" s="8">
        <v>97.5</v>
      </c>
      <c r="H27" s="8"/>
      <c r="I27" s="8"/>
      <c r="J27" s="8">
        <v>85</v>
      </c>
      <c r="K27" s="11">
        <f>(F27+G27)/3*0.5+J27*0.5</f>
        <v>76.25</v>
      </c>
      <c r="L27" s="17" t="s">
        <v>54</v>
      </c>
      <c r="M27" s="17"/>
      <c r="N27" s="17"/>
    </row>
    <row r="28" spans="1:14" ht="19.5" customHeight="1">
      <c r="A28" s="10">
        <v>25</v>
      </c>
      <c r="B28" s="12" t="s">
        <v>52</v>
      </c>
      <c r="C28" s="5" t="s">
        <v>22</v>
      </c>
      <c r="D28" s="5" t="s">
        <v>47</v>
      </c>
      <c r="E28" s="5" t="s">
        <v>6</v>
      </c>
      <c r="F28" s="8">
        <v>101</v>
      </c>
      <c r="G28" s="8">
        <v>105.5</v>
      </c>
      <c r="H28" s="8"/>
      <c r="I28" s="8"/>
      <c r="J28" s="8">
        <v>73.2</v>
      </c>
      <c r="K28" s="11">
        <f t="shared" si="1"/>
        <v>71.01666666666667</v>
      </c>
      <c r="L28" s="5"/>
      <c r="M28" s="5"/>
      <c r="N28" s="5"/>
    </row>
    <row r="29" spans="1:14" ht="19.5" customHeight="1">
      <c r="A29" s="10">
        <v>27</v>
      </c>
      <c r="B29" s="12" t="s">
        <v>52</v>
      </c>
      <c r="C29" s="5" t="s">
        <v>22</v>
      </c>
      <c r="D29" s="5" t="s">
        <v>49</v>
      </c>
      <c r="E29" s="5" t="s">
        <v>6</v>
      </c>
      <c r="F29" s="8">
        <v>100.5</v>
      </c>
      <c r="G29" s="8">
        <v>96.5</v>
      </c>
      <c r="H29" s="8"/>
      <c r="I29" s="8"/>
      <c r="J29" s="8">
        <v>71.4</v>
      </c>
      <c r="K29" s="11">
        <f t="shared" si="1"/>
        <v>68.53333333333333</v>
      </c>
      <c r="L29" s="5"/>
      <c r="M29" s="5"/>
      <c r="N29" s="5"/>
    </row>
  </sheetData>
  <sheetProtection/>
  <mergeCells count="2">
    <mergeCell ref="A1:N1"/>
    <mergeCell ref="N3:N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adminac</dc:creator>
  <cp:keywords/>
  <dc:description/>
  <cp:lastModifiedBy>AutoBVT</cp:lastModifiedBy>
  <dcterms:created xsi:type="dcterms:W3CDTF">2016-12-02T08:54:00Z</dcterms:created>
  <dcterms:modified xsi:type="dcterms:W3CDTF">2023-07-14T09:35:03Z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ICV">
    <vt:lpwstr>97FFDB24E0134FEBB3A38D997E05C5E5</vt:lpwstr>
  </property>
</Properties>
</file>