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Sheet1!$A$2:$P$14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<sst xmlns="http://schemas.openxmlformats.org/spreadsheetml/2006/main" count="131" uniqueCount="74">
  <si>
    <t>石棉县2023年公开考试招聘综合类事业单位工作人员拟聘用人员名单（第二批）</t>
  </si>
  <si>
    <t>主管部门</t>
  </si>
  <si>
    <t>报考单位</t>
  </si>
  <si>
    <t>姓名</t>
  </si>
  <si>
    <t>性别</t>
  </si>
  <si>
    <t>准考证号</t>
  </si>
  <si>
    <t>岗位编码</t>
  </si>
  <si>
    <t>笔试成绩</t>
  </si>
  <si>
    <t>笔试折合成绩</t>
  </si>
  <si>
    <t>面试成绩</t>
  </si>
  <si>
    <t>面试折合成绩</t>
  </si>
  <si>
    <t>总成绩</t>
  </si>
  <si>
    <t>排名</t>
  </si>
  <si>
    <t>体检情况</t>
  </si>
  <si>
    <t>考察情况</t>
  </si>
  <si>
    <t>是否拟聘用</t>
  </si>
  <si>
    <t>备注</t>
  </si>
  <si>
    <t>石棉县人民政府办公室</t>
  </si>
  <si>
    <t>石棉县机关公务服务中心</t>
  </si>
  <si>
    <t>杨榆翔</t>
  </si>
  <si>
    <t>男</t>
  </si>
  <si>
    <t>1111116083009</t>
  </si>
  <si>
    <t>23015001</t>
  </si>
  <si>
    <t>合格</t>
  </si>
  <si>
    <t>是</t>
  </si>
  <si>
    <t>郭芷玥</t>
  </si>
  <si>
    <t>女</t>
  </si>
  <si>
    <t>1111116083118</t>
  </si>
  <si>
    <t>石棉县人民政府</t>
  </si>
  <si>
    <t>四川石棉工业园区管理委员会</t>
  </si>
  <si>
    <t>黄思洋</t>
  </si>
  <si>
    <t>1111116092601</t>
  </si>
  <si>
    <t>23015024</t>
  </si>
  <si>
    <t>石棉县卫生健康局</t>
  </si>
  <si>
    <t>石棉县卫生信息管理中心</t>
  </si>
  <si>
    <t>陈其琳</t>
  </si>
  <si>
    <t>1111116093724</t>
  </si>
  <si>
    <t>23015039</t>
  </si>
  <si>
    <t>石棉县计划生育协会</t>
  </si>
  <si>
    <t>包思雨</t>
  </si>
  <si>
    <t>1111116093801</t>
  </si>
  <si>
    <t>23015040</t>
  </si>
  <si>
    <t>石棉县栗子坪彝族乡人民政府</t>
  </si>
  <si>
    <t>便民服务中心</t>
  </si>
  <si>
    <t>余洁</t>
  </si>
  <si>
    <t>1111116102205</t>
  </si>
  <si>
    <t>23015056</t>
  </si>
  <si>
    <t>石棉县财政局</t>
  </si>
  <si>
    <t>石棉县国有资产管理服务中心</t>
  </si>
  <si>
    <t>苏俊铤</t>
  </si>
  <si>
    <t>1111116083503</t>
  </si>
  <si>
    <t>23015003</t>
  </si>
  <si>
    <t>递补</t>
  </si>
  <si>
    <t>石棉县交通运输局</t>
  </si>
  <si>
    <t>石棉县公路养护段</t>
  </si>
  <si>
    <t>孔维铠</t>
  </si>
  <si>
    <t>1111116091714</t>
  </si>
  <si>
    <t>23015020</t>
  </si>
  <si>
    <t>石棉县海事服务中心</t>
  </si>
  <si>
    <t>杨锡川</t>
  </si>
  <si>
    <t>1111116091918</t>
  </si>
  <si>
    <t>23015022</t>
  </si>
  <si>
    <t>石棉县栗子坪旅游景区管理委员会</t>
  </si>
  <si>
    <t>董美林</t>
  </si>
  <si>
    <t>1111116094125</t>
  </si>
  <si>
    <t>23015043</t>
  </si>
  <si>
    <t>石棉县新棉街道办事处</t>
  </si>
  <si>
    <t>农业综合服务中心</t>
  </si>
  <si>
    <t>曾凯</t>
  </si>
  <si>
    <t>1111116094425</t>
  </si>
  <si>
    <t>23015045</t>
  </si>
  <si>
    <t>兰欣</t>
  </si>
  <si>
    <t>1111116094513</t>
  </si>
  <si>
    <t>23015048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</si>
</sst>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tabSelected="1" zoomScale="130" zoomScaleNormal="130" workbookViewId="0">
      <pane xSplit="5" ySplit="2" topLeftCell="F3" activePane="bottomRight" state="frozen"/>
      <selection/>
      <selection pane="topRight"/>
      <selection pane="bottomLeft"/>
      <selection pane="bottomRight" activeCell="C10" sqref="C10"/>
    </sheetView>
  </sheetViews>
  <sheetFormatPr defaultColWidth="9" defaultRowHeight="13.5"/>
  <cols>
    <col min="1" max="1" width="24.5083333333333" customWidth="1"/>
    <col min="2" max="2" width="26.625" customWidth="1"/>
    <col min="3" max="3" width="8.125" customWidth="1"/>
    <col min="4" max="4" width="5.375" customWidth="1"/>
    <col min="5" max="5" width="14.25" customWidth="1"/>
    <col min="6" max="6" width="10" customWidth="1"/>
    <col min="7" max="9" width="6.875" customWidth="1"/>
    <col min="10" max="10" width="7.25" customWidth="1"/>
    <col min="11" max="11" width="7.05833333333333" customWidth="1"/>
    <col min="12" max="12" width="4.70833333333333" customWidth="1"/>
    <col min="13" max="13" width="6.05833333333333" customWidth="1"/>
    <col min="14" max="15" width="4.525" customWidth="1"/>
    <col min="16" max="16" width="4.70833333333333" customWidth="1"/>
  </cols>
  <sheetData>
    <row r="1" s="1" customFormat="1" ht="24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36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="1" customFormat="1" ht="15" customHeight="1" spans="1:16">
      <c r="A3" s="5" t="s">
        <v>17</v>
      </c>
      <c r="B3" s="5" t="s">
        <v>18</v>
      </c>
      <c r="C3" s="5" t="s">
        <v>19</v>
      </c>
      <c r="D3" s="5" t="s">
        <v>20</v>
      </c>
      <c r="E3" s="6" t="s">
        <v>21</v>
      </c>
      <c r="F3" s="7" t="s">
        <v>22</v>
      </c>
      <c r="G3" s="8">
        <v>75</v>
      </c>
      <c r="H3" s="8">
        <v>45</v>
      </c>
      <c r="I3" s="8">
        <v>83</v>
      </c>
      <c r="J3" s="7">
        <v>33.2</v>
      </c>
      <c r="K3" s="9">
        <v>78.2</v>
      </c>
      <c r="L3" s="9">
        <v>1</v>
      </c>
      <c r="M3" s="10" t="s">
        <v>23</v>
      </c>
      <c r="N3" s="11" t="s">
        <v>23</v>
      </c>
      <c r="O3" s="10" t="s">
        <v>24</v>
      </c>
      <c r="P3" s="11"/>
    </row>
    <row r="4" s="1" customFormat="1" ht="15" customHeight="1" spans="1:16">
      <c r="A4" s="5" t="s">
        <v>17</v>
      </c>
      <c r="B4" s="5" t="s">
        <v>18</v>
      </c>
      <c r="C4" s="5" t="s">
        <v>25</v>
      </c>
      <c r="D4" s="5" t="s">
        <v>26</v>
      </c>
      <c r="E4" s="6" t="s">
        <v>27</v>
      </c>
      <c r="F4" s="7" t="s">
        <v>22</v>
      </c>
      <c r="G4" s="8">
        <v>73.8</v>
      </c>
      <c r="H4" s="8">
        <v>44.28</v>
      </c>
      <c r="I4" s="8">
        <v>84</v>
      </c>
      <c r="J4" s="7">
        <v>33.6</v>
      </c>
      <c r="K4" s="9">
        <v>77.88</v>
      </c>
      <c r="L4" s="9">
        <v>2</v>
      </c>
      <c r="M4" s="10" t="s">
        <v>23</v>
      </c>
      <c r="N4" s="11" t="s">
        <v>23</v>
      </c>
      <c r="O4" s="10" t="s">
        <v>24</v>
      </c>
      <c r="P4" s="11"/>
    </row>
    <row r="5" s="1" customFormat="1" ht="15" customHeight="1" spans="1:16">
      <c r="A5" s="5" t="s">
        <v>28</v>
      </c>
      <c r="B5" s="5" t="s">
        <v>29</v>
      </c>
      <c r="C5" s="5" t="s">
        <v>30</v>
      </c>
      <c r="D5" s="5" t="s">
        <v>20</v>
      </c>
      <c r="E5" s="6" t="s">
        <v>31</v>
      </c>
      <c r="F5" s="7" t="s">
        <v>32</v>
      </c>
      <c r="G5" s="8">
        <v>63.6</v>
      </c>
      <c r="H5" s="8">
        <v>38.16</v>
      </c>
      <c r="I5" s="8">
        <v>84.6</v>
      </c>
      <c r="J5" s="7">
        <v>33.84</v>
      </c>
      <c r="K5" s="9">
        <v>72</v>
      </c>
      <c r="L5" s="9">
        <v>1</v>
      </c>
      <c r="M5" s="10" t="s">
        <v>23</v>
      </c>
      <c r="N5" s="11" t="s">
        <v>23</v>
      </c>
      <c r="O5" s="10" t="s">
        <v>24</v>
      </c>
      <c r="P5" s="11"/>
    </row>
    <row r="6" s="1" customFormat="1" ht="15" customHeight="1" spans="1:16">
      <c r="A6" s="5" t="s">
        <v>33</v>
      </c>
      <c r="B6" s="5" t="s">
        <v>34</v>
      </c>
      <c r="C6" s="5" t="s">
        <v>35</v>
      </c>
      <c r="D6" s="5" t="s">
        <v>26</v>
      </c>
      <c r="E6" s="6" t="s">
        <v>36</v>
      </c>
      <c r="F6" s="7" t="s">
        <v>37</v>
      </c>
      <c r="G6" s="8">
        <v>66.3</v>
      </c>
      <c r="H6" s="8">
        <v>39.78</v>
      </c>
      <c r="I6" s="8">
        <v>85</v>
      </c>
      <c r="J6" s="7">
        <v>34</v>
      </c>
      <c r="K6" s="9">
        <v>73.78</v>
      </c>
      <c r="L6" s="9">
        <v>1</v>
      </c>
      <c r="M6" s="10" t="s">
        <v>23</v>
      </c>
      <c r="N6" s="11" t="s">
        <v>23</v>
      </c>
      <c r="O6" s="10" t="s">
        <v>24</v>
      </c>
      <c r="P6" s="11"/>
    </row>
    <row r="7" s="1" customFormat="1" ht="15" customHeight="1" spans="1:16">
      <c r="A7" s="5" t="s">
        <v>33</v>
      </c>
      <c r="B7" s="5" t="s">
        <v>38</v>
      </c>
      <c r="C7" s="5" t="s">
        <v>39</v>
      </c>
      <c r="D7" s="5" t="s">
        <v>26</v>
      </c>
      <c r="E7" s="6" t="s">
        <v>40</v>
      </c>
      <c r="F7" s="7" t="s">
        <v>41</v>
      </c>
      <c r="G7" s="8">
        <v>73.6</v>
      </c>
      <c r="H7" s="8">
        <v>44.16</v>
      </c>
      <c r="I7" s="8">
        <v>84.6</v>
      </c>
      <c r="J7" s="7">
        <v>33.84</v>
      </c>
      <c r="K7" s="9">
        <v>78</v>
      </c>
      <c r="L7" s="9">
        <v>1</v>
      </c>
      <c r="M7" s="10" t="s">
        <v>23</v>
      </c>
      <c r="N7" s="11" t="s">
        <v>23</v>
      </c>
      <c r="O7" s="10" t="s">
        <v>24</v>
      </c>
      <c r="P7" s="11"/>
    </row>
    <row r="8" s="1" customFormat="1" ht="15" customHeight="1" spans="1:16">
      <c r="A8" s="5" t="s">
        <v>42</v>
      </c>
      <c r="B8" s="5" t="s">
        <v>43</v>
      </c>
      <c r="C8" s="5" t="s">
        <v>44</v>
      </c>
      <c r="D8" s="5" t="s">
        <v>26</v>
      </c>
      <c r="E8" s="6" t="s">
        <v>45</v>
      </c>
      <c r="F8" s="7" t="s">
        <v>46</v>
      </c>
      <c r="G8" s="8">
        <v>71.8</v>
      </c>
      <c r="H8" s="8">
        <v>43.08</v>
      </c>
      <c r="I8" s="8">
        <v>83.8</v>
      </c>
      <c r="J8" s="7">
        <v>33.52</v>
      </c>
      <c r="K8" s="9">
        <v>76.6</v>
      </c>
      <c r="L8" s="9">
        <v>1</v>
      </c>
      <c r="M8" s="10" t="s">
        <v>23</v>
      </c>
      <c r="N8" s="11" t="s">
        <v>23</v>
      </c>
      <c r="O8" s="10" t="s">
        <v>24</v>
      </c>
      <c r="P8" s="11"/>
    </row>
    <row r="9" s="1" customFormat="1" ht="15" customHeight="1" spans="1:16">
      <c r="A9" s="5" t="s">
        <v>47</v>
      </c>
      <c r="B9" s="5" t="s">
        <v>48</v>
      </c>
      <c r="C9" s="5" t="s">
        <v>49</v>
      </c>
      <c r="D9" s="5" t="s">
        <v>26</v>
      </c>
      <c r="E9" s="6" t="s">
        <v>50</v>
      </c>
      <c r="F9" s="7" t="s">
        <v>51</v>
      </c>
      <c r="G9" s="8">
        <v>72.8</v>
      </c>
      <c r="H9" s="8">
        <f t="shared" ref="H9:H14" si="0">G9*0.6</f>
        <v>43.68</v>
      </c>
      <c r="I9" s="8">
        <v>81</v>
      </c>
      <c r="J9" s="7">
        <f t="shared" ref="J9:J14" si="1">I9*0.4</f>
        <v>32.4</v>
      </c>
      <c r="K9" s="9">
        <f t="shared" ref="K9:K14" si="2">H9+J9</f>
        <v>76.08</v>
      </c>
      <c r="L9" s="9">
        <v>4</v>
      </c>
      <c r="M9" s="10" t="s">
        <v>23</v>
      </c>
      <c r="N9" s="11" t="s">
        <v>23</v>
      </c>
      <c r="O9" s="10" t="s">
        <v>24</v>
      </c>
      <c r="P9" s="11" t="s">
        <v>52</v>
      </c>
    </row>
    <row r="10" s="1" customFormat="1" ht="15" customHeight="1" spans="1:16">
      <c r="A10" s="5" t="s">
        <v>53</v>
      </c>
      <c r="B10" s="5" t="s">
        <v>54</v>
      </c>
      <c r="C10" s="5" t="s">
        <v>55</v>
      </c>
      <c r="D10" s="5" t="s">
        <v>20</v>
      </c>
      <c r="E10" s="6" t="s">
        <v>56</v>
      </c>
      <c r="F10" s="7" t="s">
        <v>57</v>
      </c>
      <c r="G10" s="8">
        <v>70.7</v>
      </c>
      <c r="H10" s="8">
        <f t="shared" si="0"/>
        <v>42.42</v>
      </c>
      <c r="I10" s="8">
        <v>84.6</v>
      </c>
      <c r="J10" s="7">
        <f t="shared" si="1"/>
        <v>33.84</v>
      </c>
      <c r="K10" s="9">
        <f t="shared" si="2"/>
        <v>76.26</v>
      </c>
      <c r="L10" s="9">
        <v>3</v>
      </c>
      <c r="M10" s="10" t="s">
        <v>23</v>
      </c>
      <c r="N10" s="11" t="s">
        <v>23</v>
      </c>
      <c r="O10" s="10" t="s">
        <v>24</v>
      </c>
      <c r="P10" s="11" t="s">
        <v>52</v>
      </c>
    </row>
    <row r="11" s="1" customFormat="1" ht="15" customHeight="1" spans="1:16">
      <c r="A11" s="5" t="s">
        <v>53</v>
      </c>
      <c r="B11" s="5" t="s">
        <v>58</v>
      </c>
      <c r="C11" s="5" t="s">
        <v>59</v>
      </c>
      <c r="D11" s="5" t="s">
        <v>20</v>
      </c>
      <c r="E11" s="6" t="s">
        <v>60</v>
      </c>
      <c r="F11" s="7" t="s">
        <v>61</v>
      </c>
      <c r="G11" s="8">
        <v>69.5</v>
      </c>
      <c r="H11" s="8">
        <f t="shared" si="0"/>
        <v>41.7</v>
      </c>
      <c r="I11" s="8">
        <v>84.2</v>
      </c>
      <c r="J11" s="7">
        <f t="shared" si="1"/>
        <v>33.68</v>
      </c>
      <c r="K11" s="9">
        <f t="shared" si="2"/>
        <v>75.38</v>
      </c>
      <c r="L11" s="9">
        <v>3</v>
      </c>
      <c r="M11" s="10" t="s">
        <v>23</v>
      </c>
      <c r="N11" s="11" t="s">
        <v>23</v>
      </c>
      <c r="O11" s="10" t="s">
        <v>24</v>
      </c>
      <c r="P11" s="11" t="s">
        <v>52</v>
      </c>
    </row>
    <row r="12" s="1" customFormat="1" ht="15" customHeight="1" spans="1:16">
      <c r="A12" s="5" t="s">
        <v>28</v>
      </c>
      <c r="B12" s="5" t="s">
        <v>62</v>
      </c>
      <c r="C12" s="5" t="s">
        <v>63</v>
      </c>
      <c r="D12" s="5" t="s">
        <v>26</v>
      </c>
      <c r="E12" s="6" t="s">
        <v>64</v>
      </c>
      <c r="F12" s="7" t="s">
        <v>65</v>
      </c>
      <c r="G12" s="8">
        <v>70.4</v>
      </c>
      <c r="H12" s="8">
        <f t="shared" si="0"/>
        <v>42.24</v>
      </c>
      <c r="I12" s="8">
        <v>83.2</v>
      </c>
      <c r="J12" s="7">
        <f t="shared" si="1"/>
        <v>33.28</v>
      </c>
      <c r="K12" s="9">
        <f t="shared" si="2"/>
        <v>75.52</v>
      </c>
      <c r="L12" s="9">
        <v>2</v>
      </c>
      <c r="M12" s="10" t="s">
        <v>23</v>
      </c>
      <c r="N12" s="11" t="s">
        <v>23</v>
      </c>
      <c r="O12" s="10" t="s">
        <v>24</v>
      </c>
      <c r="P12" s="11" t="s">
        <v>52</v>
      </c>
    </row>
    <row r="13" s="1" customFormat="1" ht="15" customHeight="1" spans="1:16">
      <c r="A13" s="5" t="s">
        <v>66</v>
      </c>
      <c r="B13" s="5" t="s">
        <v>67</v>
      </c>
      <c r="C13" s="5" t="s">
        <v>68</v>
      </c>
      <c r="D13" s="5" t="s">
        <v>20</v>
      </c>
      <c r="E13" s="6" t="s">
        <v>69</v>
      </c>
      <c r="F13" s="7" t="s">
        <v>70</v>
      </c>
      <c r="G13" s="8">
        <v>60.9</v>
      </c>
      <c r="H13" s="8">
        <f t="shared" si="0"/>
        <v>36.54</v>
      </c>
      <c r="I13" s="8">
        <v>83.7</v>
      </c>
      <c r="J13" s="7">
        <f t="shared" si="1"/>
        <v>33.48</v>
      </c>
      <c r="K13" s="9">
        <f t="shared" si="2"/>
        <v>70.02</v>
      </c>
      <c r="L13" s="9">
        <v>2</v>
      </c>
      <c r="M13" s="10" t="s">
        <v>23</v>
      </c>
      <c r="N13" s="11" t="s">
        <v>23</v>
      </c>
      <c r="O13" s="10" t="s">
        <v>24</v>
      </c>
      <c r="P13" s="11" t="s">
        <v>52</v>
      </c>
    </row>
    <row r="14" s="1" customFormat="1" ht="15" customHeight="1" spans="1:16">
      <c r="A14" s="5" t="s">
        <v>66</v>
      </c>
      <c r="B14" s="5" t="s">
        <v>43</v>
      </c>
      <c r="C14" s="5" t="s">
        <v>71</v>
      </c>
      <c r="D14" s="5" t="s">
        <v>26</v>
      </c>
      <c r="E14" s="6" t="s">
        <v>72</v>
      </c>
      <c r="F14" s="7" t="s">
        <v>73</v>
      </c>
      <c r="G14" s="8">
        <v>68.1</v>
      </c>
      <c r="H14" s="8">
        <f t="shared" si="0"/>
        <v>40.86</v>
      </c>
      <c r="I14" s="8">
        <v>84.7</v>
      </c>
      <c r="J14" s="7">
        <f t="shared" si="1"/>
        <v>33.88</v>
      </c>
      <c r="K14" s="9">
        <f t="shared" si="2"/>
        <v>74.74</v>
      </c>
      <c r="L14" s="9">
        <v>3</v>
      </c>
      <c r="M14" s="10" t="s">
        <v>23</v>
      </c>
      <c r="N14" s="11" t="s">
        <v>23</v>
      </c>
      <c r="O14" s="10" t="s">
        <v>24</v>
      </c>
      <c r="P14" s="11" t="s">
        <v>52</v>
      </c>
    </row>
  </sheetData>
  <mergeCells count="1">
    <mergeCell ref="A1:P1"/>
  </mergeCells>
  <pageMargins left="0.751388888888889" right="0.751388888888889" top="1" bottom="1" header="0.5" footer="0.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2023-04-19T07:45:00Z</dcterms:created>
  <dcterms:modified xsi:type="dcterms:W3CDTF">2023-07-13T09:06:39Z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63B49E2DEF4F407799D30B610686A79E_13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