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10" windowWidth="9210" windowHeight="6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<sst xmlns="http://schemas.openxmlformats.org/spreadsheetml/2006/main" count="366" uniqueCount="188">
  <si>
    <t>内蒙古医科大学2023年度事业单位公开招聘工作人员考试成绩及进入体检和考察范围人员名单</t>
  </si>
  <si>
    <t>报考部门</t>
  </si>
  <si>
    <t>报考职位</t>
  </si>
  <si>
    <t>招聘计划</t>
  </si>
  <si>
    <t>姓名</t>
  </si>
  <si>
    <t>准考证号</t>
  </si>
  <si>
    <t>笔试成绩</t>
  </si>
  <si>
    <t>面试成绩</t>
  </si>
  <si>
    <t>总成绩</t>
  </si>
  <si>
    <t>是否进入体检考察</t>
  </si>
  <si>
    <t>备注</t>
  </si>
  <si>
    <t>内蒙古医科大学</t>
  </si>
  <si>
    <t>校本部基础医学院数字医学中心1</t>
  </si>
  <si>
    <t>1</t>
  </si>
  <si>
    <t>赵海龙</t>
  </si>
  <si>
    <t>1115260103003</t>
  </si>
  <si>
    <t>是</t>
  </si>
  <si>
    <t>张鑫</t>
  </si>
  <si>
    <t>1115010601110</t>
  </si>
  <si>
    <t>-</t>
  </si>
  <si>
    <t>否</t>
  </si>
  <si>
    <t>面试缺考</t>
  </si>
  <si>
    <t>贾伟</t>
  </si>
  <si>
    <t>1115011200609</t>
  </si>
  <si>
    <t>61.6667</t>
  </si>
  <si>
    <t>校本部基础医学院病原生物与免疫学实验室3</t>
  </si>
  <si>
    <t>郝喜燕</t>
  </si>
  <si>
    <t>1115010101203</t>
  </si>
  <si>
    <t>64.6667</t>
  </si>
  <si>
    <t>赵毛毛</t>
  </si>
  <si>
    <t>1115230100601</t>
  </si>
  <si>
    <t>59.1667</t>
  </si>
  <si>
    <t>校本部药学院新药安全评价研究中心（GLP）4</t>
  </si>
  <si>
    <t>李可新</t>
  </si>
  <si>
    <t>1115040200501</t>
  </si>
  <si>
    <t>68.1667</t>
  </si>
  <si>
    <t>刘妍妍</t>
  </si>
  <si>
    <t>1115011205307</t>
  </si>
  <si>
    <t>55.0000</t>
  </si>
  <si>
    <t>王文华</t>
  </si>
  <si>
    <t>1115011103927</t>
  </si>
  <si>
    <t>54.6667</t>
  </si>
  <si>
    <t>校本部中医学院实验中心5</t>
  </si>
  <si>
    <t>张天瑜</t>
  </si>
  <si>
    <t>5115011602801</t>
  </si>
  <si>
    <t>65.5667</t>
  </si>
  <si>
    <t>代莉娜</t>
  </si>
  <si>
    <t>5115020601402</t>
  </si>
  <si>
    <t>62.4333</t>
  </si>
  <si>
    <t>刘静</t>
  </si>
  <si>
    <t>5115011602917</t>
  </si>
  <si>
    <t>61.0667</t>
  </si>
  <si>
    <t xml:space="preserve">否 </t>
  </si>
  <si>
    <t>校本部蒙医药学院蒙医传统疗法实验中心6</t>
  </si>
  <si>
    <t>陈晨</t>
  </si>
  <si>
    <t>1115010403705</t>
  </si>
  <si>
    <t>前达门</t>
  </si>
  <si>
    <t>1115011801511</t>
  </si>
  <si>
    <t>56.0000</t>
  </si>
  <si>
    <t>白嘎力</t>
  </si>
  <si>
    <t>1115011802309</t>
  </si>
  <si>
    <t>54.1667</t>
  </si>
  <si>
    <t>校本部公共卫生学院实践技能中心8</t>
  </si>
  <si>
    <t>李雪玲</t>
  </si>
  <si>
    <t>1115030100721</t>
  </si>
  <si>
    <t>59.8333</t>
  </si>
  <si>
    <t>邬倩</t>
  </si>
  <si>
    <t>1115010802204</t>
  </si>
  <si>
    <t>59.0000</t>
  </si>
  <si>
    <t>王奇凡</t>
  </si>
  <si>
    <t>1115011200117</t>
  </si>
  <si>
    <t>57.8333</t>
  </si>
  <si>
    <t>校本部卫生管理学院健康服务与管理教研室9</t>
  </si>
  <si>
    <t>杨格日乐</t>
  </si>
  <si>
    <t>5215011704715</t>
  </si>
  <si>
    <t>74.2667</t>
  </si>
  <si>
    <t>金一岚</t>
  </si>
  <si>
    <t>5215011603214</t>
  </si>
  <si>
    <t>71.9667</t>
  </si>
  <si>
    <t>张帅</t>
  </si>
  <si>
    <t>5215011704802</t>
  </si>
  <si>
    <t>71.3333</t>
  </si>
  <si>
    <t>校本部人文教育学院国防教育教研室14</t>
  </si>
  <si>
    <t>张书华</t>
  </si>
  <si>
    <t>1115011205513</t>
  </si>
  <si>
    <t>64.5000</t>
  </si>
  <si>
    <t xml:space="preserve">是 </t>
  </si>
  <si>
    <t>杨颖妮</t>
  </si>
  <si>
    <t>1115030101312</t>
  </si>
  <si>
    <t>63.0000</t>
  </si>
  <si>
    <t>胡杨</t>
  </si>
  <si>
    <t>1115010800124</t>
  </si>
  <si>
    <t>校本部民族医药创新中心蒙医药博物馆16</t>
  </si>
  <si>
    <t>青艳</t>
  </si>
  <si>
    <t>1115011302806</t>
  </si>
  <si>
    <t>66.8333</t>
  </si>
  <si>
    <t>敖日其楞</t>
  </si>
  <si>
    <t>1115010600107</t>
  </si>
  <si>
    <t>64.3333</t>
  </si>
  <si>
    <t>赵玉英</t>
  </si>
  <si>
    <t>1115010801308</t>
  </si>
  <si>
    <t>61.3333</t>
  </si>
  <si>
    <t>校本部实验动物中心饲养繁育中心17</t>
  </si>
  <si>
    <t>张曦月</t>
  </si>
  <si>
    <t>1115010602128</t>
  </si>
  <si>
    <t>66.6667</t>
  </si>
  <si>
    <t>王冬睿</t>
  </si>
  <si>
    <t>1115020400102</t>
  </si>
  <si>
    <t>65.3333</t>
  </si>
  <si>
    <t>庞忠宝</t>
  </si>
  <si>
    <t>1115010803904</t>
  </si>
  <si>
    <t>64.0000</t>
  </si>
  <si>
    <t>崔爽</t>
  </si>
  <si>
    <t>1115010206601</t>
  </si>
  <si>
    <t>校本部辅导员岗18（高校毕业生）</t>
  </si>
  <si>
    <t>2</t>
  </si>
  <si>
    <t>石艳芳</t>
  </si>
  <si>
    <t>1115010403823</t>
  </si>
  <si>
    <t>74.3333</t>
  </si>
  <si>
    <t>85.04</t>
  </si>
  <si>
    <t>柯丽红</t>
  </si>
  <si>
    <t>1115250101111</t>
  </si>
  <si>
    <t>71.0000</t>
  </si>
  <si>
    <t>78.54</t>
  </si>
  <si>
    <t>潘芮宁</t>
  </si>
  <si>
    <t>1115011504407</t>
  </si>
  <si>
    <t>68.6667</t>
  </si>
  <si>
    <t>83.04</t>
  </si>
  <si>
    <t>何佳</t>
  </si>
  <si>
    <t>1115010403414</t>
  </si>
  <si>
    <t>68.0000</t>
  </si>
  <si>
    <t>82.72</t>
  </si>
  <si>
    <t>王予彤</t>
  </si>
  <si>
    <t>1115280101427</t>
  </si>
  <si>
    <t>67.5000</t>
  </si>
  <si>
    <t>郑佳</t>
  </si>
  <si>
    <t>1115011206911</t>
  </si>
  <si>
    <t>校本部辅导员岗19（项目人员）</t>
  </si>
  <si>
    <t>孙存桃</t>
  </si>
  <si>
    <t>1115010102710</t>
  </si>
  <si>
    <t>64.1667</t>
  </si>
  <si>
    <t>王婧</t>
  </si>
  <si>
    <t>1115011501216</t>
  </si>
  <si>
    <t>63.3333</t>
  </si>
  <si>
    <t>赵莹莹</t>
  </si>
  <si>
    <t>1115010208310</t>
  </si>
  <si>
    <t>柴静</t>
  </si>
  <si>
    <t>1115011501624</t>
  </si>
  <si>
    <t>60.1667</t>
  </si>
  <si>
    <t>张秋莹</t>
  </si>
  <si>
    <t>1115011302827</t>
  </si>
  <si>
    <t>刘力玮</t>
  </si>
  <si>
    <t>1115010803727</t>
  </si>
  <si>
    <t>56.8333</t>
  </si>
  <si>
    <t>校本部辅导员岗20（从事男性公寓管理及学生辅导员工作）（高校毕业生）</t>
  </si>
  <si>
    <t>李日辉</t>
  </si>
  <si>
    <t>1115020100726</t>
  </si>
  <si>
    <t>高鑫宇</t>
  </si>
  <si>
    <t>1115020101317</t>
  </si>
  <si>
    <t>赵东</t>
  </si>
  <si>
    <t>1115010105314</t>
  </si>
  <si>
    <t>58.6667</t>
  </si>
  <si>
    <t>霍达</t>
  </si>
  <si>
    <t>1115011104916</t>
  </si>
  <si>
    <t>57.6667</t>
  </si>
  <si>
    <t>柔木亦</t>
  </si>
  <si>
    <t>1115010312421</t>
  </si>
  <si>
    <t>57.0000</t>
  </si>
  <si>
    <t>吉如和</t>
  </si>
  <si>
    <t>1115010101715</t>
  </si>
  <si>
    <t>56.5000</t>
  </si>
  <si>
    <t>校本部辅导员岗21(兼通蒙古语言文字)（高校毕业生）</t>
  </si>
  <si>
    <t>赛娜</t>
  </si>
  <si>
    <t>1115011800314</t>
  </si>
  <si>
    <t>68.3333</t>
  </si>
  <si>
    <t>包婷婷</t>
  </si>
  <si>
    <t>1115011800213</t>
  </si>
  <si>
    <t>67.0000</t>
  </si>
  <si>
    <t>阿娜尔</t>
  </si>
  <si>
    <t>1115011708701</t>
  </si>
  <si>
    <t>66.1667</t>
  </si>
  <si>
    <t>校本部辅导员岗22（从事男性公寓管理及学生辅导员工作）(兼通蒙古语言文字)（高校毕业生）</t>
  </si>
  <si>
    <t>呼布琴</t>
  </si>
  <si>
    <t>1115011708902</t>
  </si>
  <si>
    <t>青合乐</t>
  </si>
  <si>
    <t>1115011801017</t>
  </si>
  <si>
    <t>红燕</t>
  </si>
  <si>
    <t>1115011800520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</si>
</sst>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_);[Red]\(0.0000\)"/>
    <numFmt numFmtId="178" formatCode="0.00_ "/>
    <numFmt numFmtId="179" formatCode="#,##0.00_ "/>
  </numFmts>
  <fonts count="46">
    <font>
      <sz val="12"/>
      <name val="宋体"/>
      <family val="0"/>
    </font>
    <font>
      <sz val="11"/>
      <name val="宋体"/>
      <family val="0"/>
    </font>
    <font>
      <sz val="11"/>
      <color indexed="8"/>
      <name val="宋体"/>
      <family val="0"/>
    </font>
    <font>
      <b/>
      <sz val="11"/>
      <color indexed="8"/>
      <name val="宋体"/>
      <family val="0"/>
    </font>
    <font>
      <sz val="18"/>
      <color indexed="8"/>
      <name val="黑体"/>
      <family val="3"/>
    </font>
    <font>
      <b/>
      <sz val="10"/>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黑体"/>
      <family val="3"/>
    </font>
    <font>
      <b/>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5">
    <xf numFmtId="0" fontId="0" fillId="0" borderId="0" xfId="0" applyAlignment="1">
      <alignment vertical="center"/>
    </xf>
    <xf numFmtId="0" fontId="23" fillId="0" borderId="0" xfId="0" applyFont="1" applyFill="1" applyBorder="1" applyAlignment="1">
      <alignment vertical="center"/>
    </xf>
    <xf numFmtId="0" fontId="40" fillId="33" borderId="0" xfId="0" applyFont="1" applyFill="1" applyBorder="1" applyAlignment="1">
      <alignment horizontal="center" vertical="center"/>
    </xf>
    <xf numFmtId="0" fontId="4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176" fontId="23"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0"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49" fontId="40" fillId="34" borderId="9" xfId="0" applyNumberFormat="1" applyFont="1" applyFill="1" applyBorder="1" applyAlignment="1">
      <alignment horizontal="center" vertical="center" wrapText="1"/>
    </xf>
    <xf numFmtId="49" fontId="40" fillId="34" borderId="9" xfId="0" applyNumberFormat="1" applyFont="1" applyFill="1" applyBorder="1" applyAlignment="1">
      <alignment horizontal="center" vertical="center"/>
    </xf>
    <xf numFmtId="176" fontId="40" fillId="34" borderId="9" xfId="0" applyNumberFormat="1" applyFont="1" applyFill="1" applyBorder="1" applyAlignment="1">
      <alignment horizontal="center" vertical="center"/>
    </xf>
    <xf numFmtId="0" fontId="40" fillId="34" borderId="9" xfId="0" applyFont="1" applyFill="1" applyBorder="1" applyAlignment="1">
      <alignment horizontal="center" vertical="center"/>
    </xf>
    <xf numFmtId="176" fontId="40"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xf>
    <xf numFmtId="49" fontId="23" fillId="0" borderId="9" xfId="0" applyNumberFormat="1" applyFont="1" applyFill="1" applyBorder="1" applyAlignment="1">
      <alignment horizontal="center" vertical="center"/>
    </xf>
    <xf numFmtId="177" fontId="23"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xf numFmtId="176" fontId="23" fillId="0" borderId="9" xfId="0" applyNumberFormat="1" applyFont="1" applyFill="1" applyBorder="1" applyAlignment="1">
      <alignment horizontal="center" vertical="center"/>
    </xf>
    <xf numFmtId="0" fontId="23" fillId="0" borderId="9" xfId="0" applyFont="1" applyFill="1" applyBorder="1" applyAlignment="1">
      <alignment horizontal="center" vertical="center"/>
    </xf>
    <xf numFmtId="176" fontId="23" fillId="0" borderId="9" xfId="0" applyNumberFormat="1" applyFont="1" applyFill="1" applyBorder="1" applyAlignment="1">
      <alignment horizontal="center" vertical="center"/>
    </xf>
    <xf numFmtId="178" fontId="23" fillId="0" borderId="9"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49" fontId="23" fillId="0" borderId="11" xfId="0" applyNumberFormat="1" applyFont="1" applyFill="1" applyBorder="1" applyAlignment="1">
      <alignment horizontal="center" vertical="center"/>
    </xf>
    <xf numFmtId="49" fontId="23" fillId="0" borderId="12" xfId="0" applyNumberFormat="1" applyFont="1" applyFill="1" applyBorder="1" applyAlignment="1">
      <alignment horizontal="center" vertical="center"/>
    </xf>
    <xf numFmtId="179" fontId="23"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176"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0" fillId="33" borderId="9" xfId="0" applyFont="1" applyFill="1" applyBorder="1" applyAlignment="1">
      <alignment horizontal="center" vertical="center" wrapText="1"/>
    </xf>
    <xf numFmtId="0" fontId="40" fillId="33"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49" fontId="3" fillId="34" borderId="9" xfId="0" applyNumberFormat="1" applyFont="1" applyFill="1" applyBorder="1" applyAlignment="1" quotePrefix="1">
      <alignment horizontal="center" vertical="center" wrapText="1"/>
    </xf>
    <xf numFmtId="49" fontId="3" fillId="34" borderId="9" xfId="0" applyNumberFormat="1" applyFont="1" applyFill="1" applyBorder="1" applyAlignment="1" quotePrefix="1">
      <alignment horizontal="center" vertical="center"/>
    </xf>
    <xf numFmtId="176" fontId="3" fillId="34" borderId="9" xfId="0" applyNumberFormat="1" applyFont="1" applyFill="1" applyBorder="1" applyAlignment="1" quotePrefix="1">
      <alignment horizontal="center" vertical="center"/>
    </xf>
    <xf numFmtId="0" fontId="3" fillId="34" borderId="9" xfId="0" applyFont="1" applyFill="1" applyBorder="1" applyAlignment="1" quotePrefix="1">
      <alignment horizontal="center" vertical="center"/>
    </xf>
    <xf numFmtId="176" fontId="3"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6"/>
  <sheetViews>
    <sheetView tabSelected="1" zoomScaleSheetLayoutView="100" workbookViewId="0" topLeftCell="A1">
      <selection activeCell="A1" sqref="A1:J13"/>
    </sheetView>
  </sheetViews>
  <sheetFormatPr defaultColWidth="9.00390625" defaultRowHeight="14.25"/>
  <cols>
    <col min="1" max="1" width="14.875" style="4" customWidth="1"/>
    <col min="2" max="2" width="32.875" style="5" customWidth="1"/>
    <col min="3" max="3" width="5.75390625" style="4" customWidth="1"/>
    <col min="4" max="4" width="10.00390625" style="4" customWidth="1"/>
    <col min="5" max="5" width="14.375" style="4" customWidth="1"/>
    <col min="6" max="6" width="10.75390625" style="6" customWidth="1"/>
    <col min="7" max="7" width="9.25390625" style="4" customWidth="1"/>
    <col min="8" max="8" width="9.25390625" style="6" customWidth="1"/>
    <col min="9" max="9" width="10.875" style="5" customWidth="1"/>
    <col min="10" max="10" width="10.125" style="4" customWidth="1"/>
    <col min="11" max="16384" width="9.00390625" style="1" customWidth="1"/>
  </cols>
  <sheetData>
    <row r="1" spans="1:10" s="1" customFormat="1" ht="49.5" customHeight="1">
      <c r="A1" s="7" t="s">
        <v>0</v>
      </c>
      <c r="B1" s="8"/>
      <c r="C1" s="8"/>
      <c r="D1" s="8"/>
      <c r="E1" s="8"/>
      <c r="F1" s="8"/>
      <c r="G1" s="8"/>
      <c r="H1" s="8"/>
      <c r="I1" s="8"/>
      <c r="J1" s="8"/>
    </row>
    <row r="2" spans="1:10" s="2" customFormat="1" ht="40.5" customHeight="1">
      <c r="A2" s="9" t="s">
        <v>1</v>
      </c>
      <c r="B2" s="10" t="s">
        <v>2</v>
      </c>
      <c r="C2" s="40" t="s">
        <v>3</v>
      </c>
      <c r="D2" s="41" t="s">
        <v>4</v>
      </c>
      <c r="E2" s="41" t="s">
        <v>5</v>
      </c>
      <c r="F2" s="42" t="s">
        <v>6</v>
      </c>
      <c r="G2" s="43" t="s">
        <v>7</v>
      </c>
      <c r="H2" s="44" t="s">
        <v>8</v>
      </c>
      <c r="I2" s="34" t="s">
        <v>9</v>
      </c>
      <c r="J2" s="35" t="s">
        <v>10</v>
      </c>
    </row>
    <row r="3" spans="1:10" s="1" customFormat="1" ht="36.75" customHeight="1">
      <c r="A3" s="16" t="s">
        <v>11</v>
      </c>
      <c r="B3" s="17" t="s">
        <v>12</v>
      </c>
      <c r="C3" s="18" t="s">
        <v>13</v>
      </c>
      <c r="D3" s="19" t="s">
        <v>14</v>
      </c>
      <c r="E3" s="19" t="s">
        <v>15</v>
      </c>
      <c r="F3" s="20">
        <v>67.1667</v>
      </c>
      <c r="G3" s="21">
        <v>83.52</v>
      </c>
      <c r="H3" s="22">
        <f aca="true" t="shared" si="0" ref="H3:H14">F3*0.6+G3*0.4</f>
        <v>73.70802</v>
      </c>
      <c r="I3" s="36" t="s">
        <v>16</v>
      </c>
      <c r="J3" s="16"/>
    </row>
    <row r="4" spans="1:10" s="1" customFormat="1" ht="36.75" customHeight="1">
      <c r="A4" s="16" t="s">
        <v>11</v>
      </c>
      <c r="B4" s="17" t="s">
        <v>12</v>
      </c>
      <c r="C4" s="19"/>
      <c r="D4" s="19" t="s">
        <v>17</v>
      </c>
      <c r="E4" s="19" t="s">
        <v>18</v>
      </c>
      <c r="F4" s="20">
        <v>65.3333</v>
      </c>
      <c r="G4" s="23" t="s">
        <v>19</v>
      </c>
      <c r="H4" s="22" t="s">
        <v>19</v>
      </c>
      <c r="I4" s="36" t="s">
        <v>20</v>
      </c>
      <c r="J4" s="37" t="s">
        <v>21</v>
      </c>
    </row>
    <row r="5" spans="1:10" s="1" customFormat="1" ht="36.75" customHeight="1">
      <c r="A5" s="16" t="s">
        <v>11</v>
      </c>
      <c r="B5" s="17" t="s">
        <v>12</v>
      </c>
      <c r="C5" s="19"/>
      <c r="D5" s="19" t="s">
        <v>22</v>
      </c>
      <c r="E5" s="19" t="s">
        <v>23</v>
      </c>
      <c r="F5" s="24" t="s">
        <v>24</v>
      </c>
      <c r="G5" s="25">
        <v>82.3</v>
      </c>
      <c r="H5" s="22">
        <f t="shared" si="0"/>
        <v>69.92002</v>
      </c>
      <c r="I5" s="36" t="s">
        <v>20</v>
      </c>
      <c r="J5" s="16"/>
    </row>
    <row r="6" spans="1:10" s="1" customFormat="1" ht="36.75" customHeight="1">
      <c r="A6" s="16" t="s">
        <v>11</v>
      </c>
      <c r="B6" s="17" t="s">
        <v>25</v>
      </c>
      <c r="C6" s="18" t="s">
        <v>13</v>
      </c>
      <c r="D6" s="19" t="s">
        <v>26</v>
      </c>
      <c r="E6" s="19" t="s">
        <v>27</v>
      </c>
      <c r="F6" s="24" t="s">
        <v>28</v>
      </c>
      <c r="G6" s="23">
        <v>86.14</v>
      </c>
      <c r="H6" s="22">
        <f t="shared" si="0"/>
        <v>73.25602</v>
      </c>
      <c r="I6" s="36" t="s">
        <v>16</v>
      </c>
      <c r="J6" s="16"/>
    </row>
    <row r="7" spans="1:10" s="1" customFormat="1" ht="36.75" customHeight="1">
      <c r="A7" s="16" t="s">
        <v>11</v>
      </c>
      <c r="B7" s="17" t="s">
        <v>25</v>
      </c>
      <c r="C7" s="26"/>
      <c r="D7" s="19" t="s">
        <v>29</v>
      </c>
      <c r="E7" s="19" t="s">
        <v>30</v>
      </c>
      <c r="F7" s="24" t="s">
        <v>31</v>
      </c>
      <c r="G7" s="23">
        <v>86.26</v>
      </c>
      <c r="H7" s="22">
        <f t="shared" si="0"/>
        <v>70.00402</v>
      </c>
      <c r="I7" s="36" t="s">
        <v>20</v>
      </c>
      <c r="J7" s="16"/>
    </row>
    <row r="8" spans="1:10" s="1" customFormat="1" ht="36.75" customHeight="1">
      <c r="A8" s="16" t="s">
        <v>11</v>
      </c>
      <c r="B8" s="17" t="s">
        <v>32</v>
      </c>
      <c r="C8" s="18" t="s">
        <v>13</v>
      </c>
      <c r="D8" s="19" t="s">
        <v>33</v>
      </c>
      <c r="E8" s="19" t="s">
        <v>34</v>
      </c>
      <c r="F8" s="24" t="s">
        <v>35</v>
      </c>
      <c r="G8" s="23">
        <v>82.04</v>
      </c>
      <c r="H8" s="22">
        <f t="shared" si="0"/>
        <v>73.71602000000001</v>
      </c>
      <c r="I8" s="36" t="s">
        <v>16</v>
      </c>
      <c r="J8" s="16"/>
    </row>
    <row r="9" spans="1:10" s="1" customFormat="1" ht="36.75" customHeight="1">
      <c r="A9" s="16" t="s">
        <v>11</v>
      </c>
      <c r="B9" s="17" t="s">
        <v>32</v>
      </c>
      <c r="C9" s="27"/>
      <c r="D9" s="19" t="s">
        <v>36</v>
      </c>
      <c r="E9" s="19" t="s">
        <v>37</v>
      </c>
      <c r="F9" s="24" t="s">
        <v>38</v>
      </c>
      <c r="G9" s="23">
        <v>86.74</v>
      </c>
      <c r="H9" s="22">
        <f t="shared" si="0"/>
        <v>67.696</v>
      </c>
      <c r="I9" s="36" t="s">
        <v>20</v>
      </c>
      <c r="J9" s="16"/>
    </row>
    <row r="10" spans="1:10" s="1" customFormat="1" ht="36.75" customHeight="1">
      <c r="A10" s="16" t="s">
        <v>11</v>
      </c>
      <c r="B10" s="17" t="s">
        <v>32</v>
      </c>
      <c r="C10" s="26"/>
      <c r="D10" s="19" t="s">
        <v>39</v>
      </c>
      <c r="E10" s="19" t="s">
        <v>40</v>
      </c>
      <c r="F10" s="24" t="s">
        <v>41</v>
      </c>
      <c r="G10" s="23">
        <v>83.04</v>
      </c>
      <c r="H10" s="22">
        <f t="shared" si="0"/>
        <v>66.01602</v>
      </c>
      <c r="I10" s="36" t="s">
        <v>20</v>
      </c>
      <c r="J10" s="16"/>
    </row>
    <row r="11" spans="1:10" s="1" customFormat="1" ht="36.75" customHeight="1">
      <c r="A11" s="16" t="s">
        <v>11</v>
      </c>
      <c r="B11" s="17" t="s">
        <v>42</v>
      </c>
      <c r="C11" s="18" t="s">
        <v>13</v>
      </c>
      <c r="D11" s="19" t="s">
        <v>43</v>
      </c>
      <c r="E11" s="19" t="s">
        <v>44</v>
      </c>
      <c r="F11" s="24" t="s">
        <v>45</v>
      </c>
      <c r="G11" s="23">
        <v>86.16</v>
      </c>
      <c r="H11" s="22">
        <f t="shared" si="0"/>
        <v>73.80402</v>
      </c>
      <c r="I11" s="36" t="s">
        <v>16</v>
      </c>
      <c r="J11" s="16"/>
    </row>
    <row r="12" spans="1:10" s="1" customFormat="1" ht="36.75" customHeight="1">
      <c r="A12" s="16" t="s">
        <v>11</v>
      </c>
      <c r="B12" s="17" t="s">
        <v>42</v>
      </c>
      <c r="C12" s="27"/>
      <c r="D12" s="19" t="s">
        <v>46</v>
      </c>
      <c r="E12" s="19" t="s">
        <v>47</v>
      </c>
      <c r="F12" s="24" t="s">
        <v>48</v>
      </c>
      <c r="G12" s="23">
        <v>85.14</v>
      </c>
      <c r="H12" s="22">
        <f t="shared" si="0"/>
        <v>71.51598000000001</v>
      </c>
      <c r="I12" s="36" t="s">
        <v>20</v>
      </c>
      <c r="J12" s="16"/>
    </row>
    <row r="13" spans="1:10" s="1" customFormat="1" ht="36.75" customHeight="1">
      <c r="A13" s="16" t="s">
        <v>11</v>
      </c>
      <c r="B13" s="17" t="s">
        <v>42</v>
      </c>
      <c r="C13" s="26"/>
      <c r="D13" s="19" t="s">
        <v>49</v>
      </c>
      <c r="E13" s="19" t="s">
        <v>50</v>
      </c>
      <c r="F13" s="24" t="s">
        <v>51</v>
      </c>
      <c r="G13" s="23">
        <v>84.12</v>
      </c>
      <c r="H13" s="22">
        <f t="shared" si="0"/>
        <v>70.28802</v>
      </c>
      <c r="I13" s="36" t="s">
        <v>52</v>
      </c>
      <c r="J13" s="16"/>
    </row>
    <row r="14" spans="1:10" s="1" customFormat="1" ht="31.5" customHeight="1">
      <c r="A14" s="16" t="s">
        <v>11</v>
      </c>
      <c r="B14" s="17" t="s">
        <v>53</v>
      </c>
      <c r="C14" s="18" t="s">
        <v>13</v>
      </c>
      <c r="D14" s="19" t="s">
        <v>54</v>
      </c>
      <c r="E14" s="19" t="s">
        <v>55</v>
      </c>
      <c r="F14" s="20">
        <v>56.3333</v>
      </c>
      <c r="G14" s="25">
        <v>86.4</v>
      </c>
      <c r="H14" s="22">
        <f t="shared" si="0"/>
        <v>68.35998000000001</v>
      </c>
      <c r="I14" s="36" t="s">
        <v>16</v>
      </c>
      <c r="J14" s="16"/>
    </row>
    <row r="15" spans="1:10" s="1" customFormat="1" ht="31.5" customHeight="1">
      <c r="A15" s="16" t="s">
        <v>11</v>
      </c>
      <c r="B15" s="17" t="s">
        <v>53</v>
      </c>
      <c r="C15" s="27"/>
      <c r="D15" s="19" t="s">
        <v>56</v>
      </c>
      <c r="E15" s="19" t="s">
        <v>57</v>
      </c>
      <c r="F15" s="24" t="s">
        <v>58</v>
      </c>
      <c r="G15" s="23" t="s">
        <v>19</v>
      </c>
      <c r="H15" s="22" t="s">
        <v>19</v>
      </c>
      <c r="I15" s="36" t="s">
        <v>20</v>
      </c>
      <c r="J15" s="16" t="s">
        <v>21</v>
      </c>
    </row>
    <row r="16" spans="1:10" s="1" customFormat="1" ht="31.5" customHeight="1">
      <c r="A16" s="16" t="s">
        <v>11</v>
      </c>
      <c r="B16" s="17" t="s">
        <v>53</v>
      </c>
      <c r="C16" s="26"/>
      <c r="D16" s="19" t="s">
        <v>59</v>
      </c>
      <c r="E16" s="19" t="s">
        <v>60</v>
      </c>
      <c r="F16" s="24" t="s">
        <v>61</v>
      </c>
      <c r="G16" s="23">
        <v>87.76</v>
      </c>
      <c r="H16" s="22">
        <f aca="true" t="shared" si="1" ref="H16:H36">F16*0.6+G16*0.4</f>
        <v>67.60402</v>
      </c>
      <c r="I16" s="36" t="s">
        <v>20</v>
      </c>
      <c r="J16" s="16"/>
    </row>
    <row r="17" spans="1:10" s="1" customFormat="1" ht="31.5" customHeight="1">
      <c r="A17" s="16" t="s">
        <v>11</v>
      </c>
      <c r="B17" s="17" t="s">
        <v>62</v>
      </c>
      <c r="C17" s="28" t="s">
        <v>13</v>
      </c>
      <c r="D17" s="19" t="s">
        <v>63</v>
      </c>
      <c r="E17" s="19" t="s">
        <v>64</v>
      </c>
      <c r="F17" s="24" t="s">
        <v>65</v>
      </c>
      <c r="G17" s="23">
        <v>78.44</v>
      </c>
      <c r="H17" s="22">
        <f t="shared" si="1"/>
        <v>67.27598</v>
      </c>
      <c r="I17" s="36" t="s">
        <v>20</v>
      </c>
      <c r="J17" s="16"/>
    </row>
    <row r="18" spans="1:10" s="1" customFormat="1" ht="31.5" customHeight="1">
      <c r="A18" s="16" t="s">
        <v>11</v>
      </c>
      <c r="B18" s="17" t="s">
        <v>62</v>
      </c>
      <c r="C18" s="27"/>
      <c r="D18" s="19" t="s">
        <v>66</v>
      </c>
      <c r="E18" s="19" t="s">
        <v>67</v>
      </c>
      <c r="F18" s="24" t="s">
        <v>68</v>
      </c>
      <c r="G18" s="23">
        <v>81.98</v>
      </c>
      <c r="H18" s="22">
        <f t="shared" si="1"/>
        <v>68.19200000000001</v>
      </c>
      <c r="I18" s="36" t="s">
        <v>20</v>
      </c>
      <c r="J18" s="16"/>
    </row>
    <row r="19" spans="1:10" s="1" customFormat="1" ht="31.5" customHeight="1">
      <c r="A19" s="16" t="s">
        <v>11</v>
      </c>
      <c r="B19" s="17" t="s">
        <v>62</v>
      </c>
      <c r="C19" s="19"/>
      <c r="D19" s="19" t="s">
        <v>69</v>
      </c>
      <c r="E19" s="19" t="s">
        <v>70</v>
      </c>
      <c r="F19" s="24" t="s">
        <v>71</v>
      </c>
      <c r="G19" s="25">
        <v>83.8</v>
      </c>
      <c r="H19" s="22">
        <f t="shared" si="1"/>
        <v>68.21997999999999</v>
      </c>
      <c r="I19" s="36" t="s">
        <v>16</v>
      </c>
      <c r="J19" s="16"/>
    </row>
    <row r="20" spans="1:10" s="1" customFormat="1" ht="31.5" customHeight="1">
      <c r="A20" s="16" t="s">
        <v>11</v>
      </c>
      <c r="B20" s="17" t="s">
        <v>72</v>
      </c>
      <c r="C20" s="18" t="s">
        <v>13</v>
      </c>
      <c r="D20" s="19" t="s">
        <v>73</v>
      </c>
      <c r="E20" s="19" t="s">
        <v>74</v>
      </c>
      <c r="F20" s="24" t="s">
        <v>75</v>
      </c>
      <c r="G20" s="23">
        <v>88.06</v>
      </c>
      <c r="H20" s="22">
        <f t="shared" si="1"/>
        <v>79.78402</v>
      </c>
      <c r="I20" s="36" t="s">
        <v>16</v>
      </c>
      <c r="J20" s="16"/>
    </row>
    <row r="21" spans="1:10" s="1" customFormat="1" ht="31.5" customHeight="1">
      <c r="A21" s="16" t="s">
        <v>11</v>
      </c>
      <c r="B21" s="17" t="s">
        <v>72</v>
      </c>
      <c r="C21" s="27"/>
      <c r="D21" s="19" t="s">
        <v>76</v>
      </c>
      <c r="E21" s="19" t="s">
        <v>77</v>
      </c>
      <c r="F21" s="24" t="s">
        <v>78</v>
      </c>
      <c r="G21" s="23">
        <v>85.52</v>
      </c>
      <c r="H21" s="22">
        <f t="shared" si="1"/>
        <v>77.38802</v>
      </c>
      <c r="I21" s="36" t="s">
        <v>20</v>
      </c>
      <c r="J21" s="16"/>
    </row>
    <row r="22" spans="1:10" s="1" customFormat="1" ht="31.5" customHeight="1">
      <c r="A22" s="16" t="s">
        <v>11</v>
      </c>
      <c r="B22" s="17" t="s">
        <v>72</v>
      </c>
      <c r="C22" s="26"/>
      <c r="D22" s="19" t="s">
        <v>79</v>
      </c>
      <c r="E22" s="19" t="s">
        <v>80</v>
      </c>
      <c r="F22" s="24" t="s">
        <v>81</v>
      </c>
      <c r="G22" s="23">
        <v>84.76</v>
      </c>
      <c r="H22" s="22">
        <f t="shared" si="1"/>
        <v>76.70398</v>
      </c>
      <c r="I22" s="36" t="s">
        <v>20</v>
      </c>
      <c r="J22" s="16"/>
    </row>
    <row r="23" spans="1:10" s="1" customFormat="1" ht="31.5" customHeight="1">
      <c r="A23" s="16" t="s">
        <v>11</v>
      </c>
      <c r="B23" s="17" t="s">
        <v>82</v>
      </c>
      <c r="C23" s="18" t="s">
        <v>13</v>
      </c>
      <c r="D23" s="19" t="s">
        <v>83</v>
      </c>
      <c r="E23" s="19" t="s">
        <v>84</v>
      </c>
      <c r="F23" s="24" t="s">
        <v>85</v>
      </c>
      <c r="G23" s="23">
        <v>87.82</v>
      </c>
      <c r="H23" s="22">
        <f t="shared" si="1"/>
        <v>73.828</v>
      </c>
      <c r="I23" s="36" t="s">
        <v>86</v>
      </c>
      <c r="J23" s="16"/>
    </row>
    <row r="24" spans="1:10" s="1" customFormat="1" ht="31.5" customHeight="1">
      <c r="A24" s="16" t="s">
        <v>11</v>
      </c>
      <c r="B24" s="17" t="s">
        <v>82</v>
      </c>
      <c r="C24" s="27"/>
      <c r="D24" s="19" t="s">
        <v>87</v>
      </c>
      <c r="E24" s="19" t="s">
        <v>88</v>
      </c>
      <c r="F24" s="24" t="s">
        <v>89</v>
      </c>
      <c r="G24" s="23">
        <v>83.96</v>
      </c>
      <c r="H24" s="22">
        <f t="shared" si="1"/>
        <v>71.38399999999999</v>
      </c>
      <c r="I24" s="36" t="s">
        <v>20</v>
      </c>
      <c r="J24" s="16"/>
    </row>
    <row r="25" spans="1:10" s="1" customFormat="1" ht="31.5" customHeight="1">
      <c r="A25" s="16" t="s">
        <v>11</v>
      </c>
      <c r="B25" s="17" t="s">
        <v>82</v>
      </c>
      <c r="C25" s="26"/>
      <c r="D25" s="19" t="s">
        <v>90</v>
      </c>
      <c r="E25" s="19" t="s">
        <v>91</v>
      </c>
      <c r="F25" s="24" t="s">
        <v>89</v>
      </c>
      <c r="G25" s="23">
        <v>82.92</v>
      </c>
      <c r="H25" s="22">
        <f t="shared" si="1"/>
        <v>70.96799999999999</v>
      </c>
      <c r="I25" s="36" t="s">
        <v>20</v>
      </c>
      <c r="J25" s="16"/>
    </row>
    <row r="26" spans="1:10" s="1" customFormat="1" ht="31.5" customHeight="1">
      <c r="A26" s="16" t="s">
        <v>11</v>
      </c>
      <c r="B26" s="17" t="s">
        <v>92</v>
      </c>
      <c r="C26" s="18" t="s">
        <v>13</v>
      </c>
      <c r="D26" s="19" t="s">
        <v>93</v>
      </c>
      <c r="E26" s="19" t="s">
        <v>94</v>
      </c>
      <c r="F26" s="24" t="s">
        <v>95</v>
      </c>
      <c r="G26" s="23">
        <v>89.62</v>
      </c>
      <c r="H26" s="22">
        <f t="shared" si="1"/>
        <v>75.94798</v>
      </c>
      <c r="I26" s="36" t="s">
        <v>86</v>
      </c>
      <c r="J26" s="16"/>
    </row>
    <row r="27" spans="1:10" s="1" customFormat="1" ht="31.5" customHeight="1">
      <c r="A27" s="16" t="s">
        <v>11</v>
      </c>
      <c r="B27" s="17" t="s">
        <v>92</v>
      </c>
      <c r="C27" s="27"/>
      <c r="D27" s="19" t="s">
        <v>96</v>
      </c>
      <c r="E27" s="19" t="s">
        <v>97</v>
      </c>
      <c r="F27" s="24" t="s">
        <v>98</v>
      </c>
      <c r="G27" s="23">
        <v>83.86</v>
      </c>
      <c r="H27" s="22">
        <f t="shared" si="1"/>
        <v>72.14398</v>
      </c>
      <c r="I27" s="36" t="s">
        <v>20</v>
      </c>
      <c r="J27" s="16"/>
    </row>
    <row r="28" spans="1:10" s="1" customFormat="1" ht="31.5" customHeight="1">
      <c r="A28" s="16" t="s">
        <v>11</v>
      </c>
      <c r="B28" s="17" t="s">
        <v>92</v>
      </c>
      <c r="C28" s="26"/>
      <c r="D28" s="19" t="s">
        <v>99</v>
      </c>
      <c r="E28" s="19" t="s">
        <v>100</v>
      </c>
      <c r="F28" s="24" t="s">
        <v>101</v>
      </c>
      <c r="G28" s="25">
        <v>85.6</v>
      </c>
      <c r="H28" s="22">
        <f t="shared" si="1"/>
        <v>71.03998</v>
      </c>
      <c r="I28" s="36" t="s">
        <v>20</v>
      </c>
      <c r="J28" s="16"/>
    </row>
    <row r="29" spans="1:10" s="1" customFormat="1" ht="28.5" customHeight="1">
      <c r="A29" s="16" t="s">
        <v>11</v>
      </c>
      <c r="B29" s="17" t="s">
        <v>102</v>
      </c>
      <c r="C29" s="18" t="s">
        <v>13</v>
      </c>
      <c r="D29" s="19" t="s">
        <v>103</v>
      </c>
      <c r="E29" s="19" t="s">
        <v>104</v>
      </c>
      <c r="F29" s="24" t="s">
        <v>105</v>
      </c>
      <c r="G29" s="23">
        <v>84.22</v>
      </c>
      <c r="H29" s="22">
        <f t="shared" si="1"/>
        <v>73.68802</v>
      </c>
      <c r="I29" s="36" t="s">
        <v>16</v>
      </c>
      <c r="J29" s="16"/>
    </row>
    <row r="30" spans="1:10" s="1" customFormat="1" ht="28.5" customHeight="1">
      <c r="A30" s="16" t="s">
        <v>11</v>
      </c>
      <c r="B30" s="17" t="s">
        <v>102</v>
      </c>
      <c r="C30" s="27"/>
      <c r="D30" s="19" t="s">
        <v>106</v>
      </c>
      <c r="E30" s="19" t="s">
        <v>107</v>
      </c>
      <c r="F30" s="24" t="s">
        <v>108</v>
      </c>
      <c r="G30" s="23">
        <v>76.94</v>
      </c>
      <c r="H30" s="22">
        <f t="shared" si="1"/>
        <v>69.97597999999999</v>
      </c>
      <c r="I30" s="36" t="s">
        <v>20</v>
      </c>
      <c r="J30" s="16"/>
    </row>
    <row r="31" spans="1:10" s="1" customFormat="1" ht="28.5" customHeight="1">
      <c r="A31" s="16" t="s">
        <v>11</v>
      </c>
      <c r="B31" s="17" t="s">
        <v>102</v>
      </c>
      <c r="C31" s="27"/>
      <c r="D31" s="19" t="s">
        <v>109</v>
      </c>
      <c r="E31" s="19" t="s">
        <v>110</v>
      </c>
      <c r="F31" s="24" t="s">
        <v>111</v>
      </c>
      <c r="G31" s="29">
        <v>88</v>
      </c>
      <c r="H31" s="22">
        <f t="shared" si="1"/>
        <v>73.6</v>
      </c>
      <c r="I31" s="36" t="s">
        <v>20</v>
      </c>
      <c r="J31" s="16"/>
    </row>
    <row r="32" spans="1:10" s="1" customFormat="1" ht="28.5" customHeight="1">
      <c r="A32" s="16" t="s">
        <v>11</v>
      </c>
      <c r="B32" s="17" t="s">
        <v>102</v>
      </c>
      <c r="C32" s="26"/>
      <c r="D32" s="19" t="s">
        <v>112</v>
      </c>
      <c r="E32" s="19" t="s">
        <v>113</v>
      </c>
      <c r="F32" s="24" t="s">
        <v>111</v>
      </c>
      <c r="G32" s="23">
        <v>79.26</v>
      </c>
      <c r="H32" s="22">
        <f t="shared" si="1"/>
        <v>70.104</v>
      </c>
      <c r="I32" s="36" t="s">
        <v>20</v>
      </c>
      <c r="J32" s="16"/>
    </row>
    <row r="33" spans="1:10" s="1" customFormat="1" ht="28.5" customHeight="1">
      <c r="A33" s="16" t="s">
        <v>11</v>
      </c>
      <c r="B33" s="17" t="s">
        <v>114</v>
      </c>
      <c r="C33" s="18" t="s">
        <v>115</v>
      </c>
      <c r="D33" s="19" t="s">
        <v>116</v>
      </c>
      <c r="E33" s="19" t="s">
        <v>117</v>
      </c>
      <c r="F33" s="24" t="s">
        <v>118</v>
      </c>
      <c r="G33" s="23" t="s">
        <v>119</v>
      </c>
      <c r="H33" s="22">
        <f t="shared" si="1"/>
        <v>78.61598000000001</v>
      </c>
      <c r="I33" s="36" t="s">
        <v>16</v>
      </c>
      <c r="J33" s="16"/>
    </row>
    <row r="34" spans="1:10" s="1" customFormat="1" ht="28.5" customHeight="1">
      <c r="A34" s="16" t="s">
        <v>11</v>
      </c>
      <c r="B34" s="17" t="s">
        <v>114</v>
      </c>
      <c r="C34" s="27"/>
      <c r="D34" s="19" t="s">
        <v>120</v>
      </c>
      <c r="E34" s="19" t="s">
        <v>121</v>
      </c>
      <c r="F34" s="24" t="s">
        <v>122</v>
      </c>
      <c r="G34" s="23" t="s">
        <v>123</v>
      </c>
      <c r="H34" s="22">
        <f t="shared" si="1"/>
        <v>74.016</v>
      </c>
      <c r="I34" s="36" t="s">
        <v>20</v>
      </c>
      <c r="J34" s="16"/>
    </row>
    <row r="35" spans="1:10" s="1" customFormat="1" ht="28.5" customHeight="1">
      <c r="A35" s="16" t="s">
        <v>11</v>
      </c>
      <c r="B35" s="17" t="s">
        <v>114</v>
      </c>
      <c r="C35" s="19"/>
      <c r="D35" s="19" t="s">
        <v>124</v>
      </c>
      <c r="E35" s="19" t="s">
        <v>125</v>
      </c>
      <c r="F35" s="24" t="s">
        <v>126</v>
      </c>
      <c r="G35" s="23" t="s">
        <v>127</v>
      </c>
      <c r="H35" s="22">
        <f t="shared" si="1"/>
        <v>74.41602</v>
      </c>
      <c r="I35" s="36" t="s">
        <v>16</v>
      </c>
      <c r="J35" s="16"/>
    </row>
    <row r="36" spans="1:10" s="1" customFormat="1" ht="28.5" customHeight="1">
      <c r="A36" s="16" t="s">
        <v>11</v>
      </c>
      <c r="B36" s="17" t="s">
        <v>114</v>
      </c>
      <c r="C36" s="27"/>
      <c r="D36" s="19" t="s">
        <v>128</v>
      </c>
      <c r="E36" s="19" t="s">
        <v>129</v>
      </c>
      <c r="F36" s="24" t="s">
        <v>130</v>
      </c>
      <c r="G36" s="23" t="s">
        <v>131</v>
      </c>
      <c r="H36" s="22">
        <f t="shared" si="1"/>
        <v>73.888</v>
      </c>
      <c r="I36" s="36" t="s">
        <v>20</v>
      </c>
      <c r="J36" s="16"/>
    </row>
    <row r="37" spans="1:10" s="3" customFormat="1" ht="28.5" customHeight="1">
      <c r="A37" s="16" t="s">
        <v>11</v>
      </c>
      <c r="B37" s="30" t="s">
        <v>114</v>
      </c>
      <c r="C37" s="27"/>
      <c r="D37" s="31" t="s">
        <v>132</v>
      </c>
      <c r="E37" s="31" t="s">
        <v>133</v>
      </c>
      <c r="F37" s="32" t="s">
        <v>134</v>
      </c>
      <c r="G37" s="33" t="s">
        <v>19</v>
      </c>
      <c r="H37" s="22" t="s">
        <v>19</v>
      </c>
      <c r="I37" s="38" t="s">
        <v>20</v>
      </c>
      <c r="J37" s="39" t="s">
        <v>21</v>
      </c>
    </row>
    <row r="38" spans="1:10" s="1" customFormat="1" ht="28.5" customHeight="1">
      <c r="A38" s="16" t="s">
        <v>11</v>
      </c>
      <c r="B38" s="17" t="s">
        <v>114</v>
      </c>
      <c r="C38" s="26"/>
      <c r="D38" s="19" t="s">
        <v>135</v>
      </c>
      <c r="E38" s="19" t="s">
        <v>136</v>
      </c>
      <c r="F38" s="24" t="s">
        <v>134</v>
      </c>
      <c r="G38" s="23">
        <v>79.82</v>
      </c>
      <c r="H38" s="22">
        <f aca="true" t="shared" si="2" ref="H38:H42">F38*0.6+G38*0.4</f>
        <v>72.428</v>
      </c>
      <c r="I38" s="36" t="s">
        <v>20</v>
      </c>
      <c r="J38" s="16"/>
    </row>
    <row r="39" spans="1:10" s="1" customFormat="1" ht="28.5" customHeight="1">
      <c r="A39" s="16" t="s">
        <v>11</v>
      </c>
      <c r="B39" s="17" t="s">
        <v>137</v>
      </c>
      <c r="C39" s="18" t="s">
        <v>115</v>
      </c>
      <c r="D39" s="19" t="s">
        <v>138</v>
      </c>
      <c r="E39" s="19" t="s">
        <v>139</v>
      </c>
      <c r="F39" s="24" t="s">
        <v>140</v>
      </c>
      <c r="G39" s="23">
        <v>84.92</v>
      </c>
      <c r="H39" s="22">
        <f t="shared" si="2"/>
        <v>72.46802</v>
      </c>
      <c r="I39" s="36" t="s">
        <v>86</v>
      </c>
      <c r="J39" s="16"/>
    </row>
    <row r="40" spans="1:10" s="1" customFormat="1" ht="28.5" customHeight="1">
      <c r="A40" s="16" t="s">
        <v>11</v>
      </c>
      <c r="B40" s="17" t="s">
        <v>137</v>
      </c>
      <c r="C40" s="19"/>
      <c r="D40" s="19" t="s">
        <v>141</v>
      </c>
      <c r="E40" s="19" t="s">
        <v>142</v>
      </c>
      <c r="F40" s="24" t="s">
        <v>143</v>
      </c>
      <c r="G40" s="23">
        <v>83.84</v>
      </c>
      <c r="H40" s="22">
        <f t="shared" si="2"/>
        <v>71.53598</v>
      </c>
      <c r="I40" s="36" t="s">
        <v>16</v>
      </c>
      <c r="J40" s="16"/>
    </row>
    <row r="41" spans="1:10" s="1" customFormat="1" ht="28.5" customHeight="1">
      <c r="A41" s="16" t="s">
        <v>11</v>
      </c>
      <c r="B41" s="17" t="s">
        <v>137</v>
      </c>
      <c r="C41" s="27"/>
      <c r="D41" s="19" t="s">
        <v>144</v>
      </c>
      <c r="E41" s="19" t="s">
        <v>145</v>
      </c>
      <c r="F41" s="24" t="s">
        <v>89</v>
      </c>
      <c r="G41" s="25">
        <v>80.9</v>
      </c>
      <c r="H41" s="22">
        <f t="shared" si="2"/>
        <v>70.16</v>
      </c>
      <c r="I41" s="36" t="s">
        <v>20</v>
      </c>
      <c r="J41" s="16"/>
    </row>
    <row r="42" spans="1:10" s="1" customFormat="1" ht="28.5" customHeight="1">
      <c r="A42" s="16" t="s">
        <v>11</v>
      </c>
      <c r="B42" s="17" t="s">
        <v>137</v>
      </c>
      <c r="C42" s="27"/>
      <c r="D42" s="19" t="s">
        <v>146</v>
      </c>
      <c r="E42" s="19" t="s">
        <v>147</v>
      </c>
      <c r="F42" s="24" t="s">
        <v>148</v>
      </c>
      <c r="G42" s="23">
        <v>83.44</v>
      </c>
      <c r="H42" s="22">
        <f t="shared" si="2"/>
        <v>69.47602</v>
      </c>
      <c r="I42" s="36" t="s">
        <v>52</v>
      </c>
      <c r="J42" s="16"/>
    </row>
    <row r="43" spans="1:10" s="1" customFormat="1" ht="28.5" customHeight="1">
      <c r="A43" s="16" t="s">
        <v>11</v>
      </c>
      <c r="B43" s="17" t="s">
        <v>137</v>
      </c>
      <c r="C43" s="27"/>
      <c r="D43" s="19" t="s">
        <v>149</v>
      </c>
      <c r="E43" s="19" t="s">
        <v>150</v>
      </c>
      <c r="F43" s="24" t="s">
        <v>65</v>
      </c>
      <c r="G43" s="23" t="s">
        <v>19</v>
      </c>
      <c r="H43" s="22" t="s">
        <v>19</v>
      </c>
      <c r="I43" s="36" t="s">
        <v>20</v>
      </c>
      <c r="J43" s="37" t="s">
        <v>21</v>
      </c>
    </row>
    <row r="44" spans="1:10" s="1" customFormat="1" ht="28.5" customHeight="1">
      <c r="A44" s="16" t="s">
        <v>11</v>
      </c>
      <c r="B44" s="17" t="s">
        <v>137</v>
      </c>
      <c r="C44" s="26"/>
      <c r="D44" s="19" t="s">
        <v>151</v>
      </c>
      <c r="E44" s="19" t="s">
        <v>152</v>
      </c>
      <c r="F44" s="24" t="s">
        <v>153</v>
      </c>
      <c r="G44" s="23">
        <v>76.28</v>
      </c>
      <c r="H44" s="22">
        <f aca="true" t="shared" si="3" ref="H44:H56">F44*0.6+G44*0.4</f>
        <v>64.61198</v>
      </c>
      <c r="I44" s="36" t="s">
        <v>20</v>
      </c>
      <c r="J44" s="16"/>
    </row>
    <row r="45" spans="1:10" s="1" customFormat="1" ht="42" customHeight="1">
      <c r="A45" s="16" t="s">
        <v>11</v>
      </c>
      <c r="B45" s="17" t="s">
        <v>154</v>
      </c>
      <c r="C45" s="18" t="s">
        <v>115</v>
      </c>
      <c r="D45" s="19" t="s">
        <v>155</v>
      </c>
      <c r="E45" s="19" t="s">
        <v>156</v>
      </c>
      <c r="F45" s="24" t="s">
        <v>85</v>
      </c>
      <c r="G45" s="25">
        <v>84.7</v>
      </c>
      <c r="H45" s="22">
        <f t="shared" si="3"/>
        <v>72.58</v>
      </c>
      <c r="I45" s="36" t="s">
        <v>16</v>
      </c>
      <c r="J45" s="16"/>
    </row>
    <row r="46" spans="1:10" s="1" customFormat="1" ht="42" customHeight="1">
      <c r="A46" s="16" t="s">
        <v>11</v>
      </c>
      <c r="B46" s="17" t="s">
        <v>154</v>
      </c>
      <c r="C46" s="27"/>
      <c r="D46" s="19" t="s">
        <v>157</v>
      </c>
      <c r="E46" s="19" t="s">
        <v>158</v>
      </c>
      <c r="F46" s="24" t="s">
        <v>89</v>
      </c>
      <c r="G46" s="23" t="s">
        <v>19</v>
      </c>
      <c r="H46" s="22" t="s">
        <v>19</v>
      </c>
      <c r="I46" s="36" t="s">
        <v>20</v>
      </c>
      <c r="J46" s="37" t="s">
        <v>21</v>
      </c>
    </row>
    <row r="47" spans="1:10" s="1" customFormat="1" ht="42" customHeight="1">
      <c r="A47" s="16" t="s">
        <v>11</v>
      </c>
      <c r="B47" s="17" t="s">
        <v>154</v>
      </c>
      <c r="C47" s="27"/>
      <c r="D47" s="19" t="s">
        <v>159</v>
      </c>
      <c r="E47" s="19" t="s">
        <v>160</v>
      </c>
      <c r="F47" s="24" t="s">
        <v>161</v>
      </c>
      <c r="G47" s="23">
        <v>69.54</v>
      </c>
      <c r="H47" s="22">
        <f t="shared" si="3"/>
        <v>63.01602</v>
      </c>
      <c r="I47" s="36" t="s">
        <v>20</v>
      </c>
      <c r="J47" s="16"/>
    </row>
    <row r="48" spans="1:10" s="1" customFormat="1" ht="42" customHeight="1">
      <c r="A48" s="16" t="s">
        <v>11</v>
      </c>
      <c r="B48" s="17" t="s">
        <v>154</v>
      </c>
      <c r="C48" s="19"/>
      <c r="D48" s="19" t="s">
        <v>162</v>
      </c>
      <c r="E48" s="19" t="s">
        <v>163</v>
      </c>
      <c r="F48" s="24" t="s">
        <v>164</v>
      </c>
      <c r="G48" s="23">
        <v>84.14</v>
      </c>
      <c r="H48" s="22">
        <f t="shared" si="3"/>
        <v>68.25602</v>
      </c>
      <c r="I48" s="36" t="s">
        <v>16</v>
      </c>
      <c r="J48" s="16"/>
    </row>
    <row r="49" spans="1:10" s="1" customFormat="1" ht="42" customHeight="1">
      <c r="A49" s="16" t="s">
        <v>11</v>
      </c>
      <c r="B49" s="17" t="s">
        <v>154</v>
      </c>
      <c r="C49" s="27"/>
      <c r="D49" s="19" t="s">
        <v>165</v>
      </c>
      <c r="E49" s="19" t="s">
        <v>166</v>
      </c>
      <c r="F49" s="24" t="s">
        <v>167</v>
      </c>
      <c r="G49" s="23">
        <v>84.98</v>
      </c>
      <c r="H49" s="22">
        <f t="shared" si="3"/>
        <v>68.19200000000001</v>
      </c>
      <c r="I49" s="36" t="s">
        <v>20</v>
      </c>
      <c r="J49" s="16"/>
    </row>
    <row r="50" spans="1:10" s="1" customFormat="1" ht="42" customHeight="1">
      <c r="A50" s="16" t="s">
        <v>11</v>
      </c>
      <c r="B50" s="17" t="s">
        <v>154</v>
      </c>
      <c r="C50" s="26"/>
      <c r="D50" s="19" t="s">
        <v>168</v>
      </c>
      <c r="E50" s="19" t="s">
        <v>169</v>
      </c>
      <c r="F50" s="24" t="s">
        <v>170</v>
      </c>
      <c r="G50" s="23">
        <v>81.24</v>
      </c>
      <c r="H50" s="22">
        <f t="shared" si="3"/>
        <v>66.396</v>
      </c>
      <c r="I50" s="36" t="s">
        <v>20</v>
      </c>
      <c r="J50" s="16"/>
    </row>
    <row r="51" spans="1:10" s="1" customFormat="1" ht="33" customHeight="1">
      <c r="A51" s="16" t="s">
        <v>11</v>
      </c>
      <c r="B51" s="17" t="s">
        <v>171</v>
      </c>
      <c r="C51" s="18" t="s">
        <v>13</v>
      </c>
      <c r="D51" s="19" t="s">
        <v>172</v>
      </c>
      <c r="E51" s="19" t="s">
        <v>173</v>
      </c>
      <c r="F51" s="24" t="s">
        <v>174</v>
      </c>
      <c r="G51" s="23">
        <v>83.76</v>
      </c>
      <c r="H51" s="22">
        <f t="shared" si="3"/>
        <v>74.50398</v>
      </c>
      <c r="I51" s="36" t="s">
        <v>16</v>
      </c>
      <c r="J51" s="16"/>
    </row>
    <row r="52" spans="1:10" s="1" customFormat="1" ht="33" customHeight="1">
      <c r="A52" s="16" t="s">
        <v>11</v>
      </c>
      <c r="B52" s="17" t="s">
        <v>171</v>
      </c>
      <c r="C52" s="27"/>
      <c r="D52" s="19" t="s">
        <v>175</v>
      </c>
      <c r="E52" s="19" t="s">
        <v>176</v>
      </c>
      <c r="F52" s="24" t="s">
        <v>177</v>
      </c>
      <c r="G52" s="23">
        <v>83.42</v>
      </c>
      <c r="H52" s="22">
        <f t="shared" si="3"/>
        <v>73.568</v>
      </c>
      <c r="I52" s="36" t="s">
        <v>20</v>
      </c>
      <c r="J52" s="16"/>
    </row>
    <row r="53" spans="1:10" s="1" customFormat="1" ht="33" customHeight="1">
      <c r="A53" s="16" t="s">
        <v>11</v>
      </c>
      <c r="B53" s="17" t="s">
        <v>171</v>
      </c>
      <c r="C53" s="26"/>
      <c r="D53" s="19" t="s">
        <v>178</v>
      </c>
      <c r="E53" s="19" t="s">
        <v>179</v>
      </c>
      <c r="F53" s="24" t="s">
        <v>180</v>
      </c>
      <c r="G53" s="23">
        <v>85.42</v>
      </c>
      <c r="H53" s="22">
        <f t="shared" si="3"/>
        <v>73.86802</v>
      </c>
      <c r="I53" s="36" t="s">
        <v>20</v>
      </c>
      <c r="J53" s="16"/>
    </row>
    <row r="54" spans="1:10" s="1" customFormat="1" ht="42" customHeight="1">
      <c r="A54" s="16" t="s">
        <v>11</v>
      </c>
      <c r="B54" s="17" t="s">
        <v>181</v>
      </c>
      <c r="C54" s="18" t="s">
        <v>13</v>
      </c>
      <c r="D54" s="19" t="s">
        <v>182</v>
      </c>
      <c r="E54" s="19" t="s">
        <v>183</v>
      </c>
      <c r="F54" s="24" t="s">
        <v>85</v>
      </c>
      <c r="G54" s="23">
        <v>83.52</v>
      </c>
      <c r="H54" s="22">
        <f t="shared" si="3"/>
        <v>72.108</v>
      </c>
      <c r="I54" s="36" t="s">
        <v>16</v>
      </c>
      <c r="J54" s="16"/>
    </row>
    <row r="55" spans="1:10" s="1" customFormat="1" ht="42" customHeight="1">
      <c r="A55" s="16" t="s">
        <v>11</v>
      </c>
      <c r="B55" s="17" t="s">
        <v>181</v>
      </c>
      <c r="C55" s="27"/>
      <c r="D55" s="19" t="s">
        <v>184</v>
      </c>
      <c r="E55" s="19" t="s">
        <v>185</v>
      </c>
      <c r="F55" s="24" t="s">
        <v>71</v>
      </c>
      <c r="G55" s="23">
        <v>84.62</v>
      </c>
      <c r="H55" s="22">
        <f t="shared" si="3"/>
        <v>68.54798</v>
      </c>
      <c r="I55" s="36" t="s">
        <v>20</v>
      </c>
      <c r="J55" s="16"/>
    </row>
    <row r="56" spans="1:10" s="1" customFormat="1" ht="42" customHeight="1">
      <c r="A56" s="16" t="s">
        <v>11</v>
      </c>
      <c r="B56" s="17" t="s">
        <v>181</v>
      </c>
      <c r="C56" s="26"/>
      <c r="D56" s="19" t="s">
        <v>186</v>
      </c>
      <c r="E56" s="19" t="s">
        <v>187</v>
      </c>
      <c r="F56" s="24" t="s">
        <v>170</v>
      </c>
      <c r="G56" s="23">
        <v>83.72</v>
      </c>
      <c r="H56" s="22">
        <f t="shared" si="3"/>
        <v>67.388</v>
      </c>
      <c r="I56" s="36" t="s">
        <v>20</v>
      </c>
      <c r="J56" s="16"/>
    </row>
  </sheetData>
  <sheetProtection/>
  <mergeCells count="16">
    <mergeCell ref="A1:J1"/>
    <mergeCell ref="C3:C5"/>
    <mergeCell ref="C6:C7"/>
    <mergeCell ref="C8:C10"/>
    <mergeCell ref="C11:C13"/>
    <mergeCell ref="C14:C16"/>
    <mergeCell ref="C17:C19"/>
    <mergeCell ref="C20:C22"/>
    <mergeCell ref="C23:C25"/>
    <mergeCell ref="C26:C28"/>
    <mergeCell ref="C29:C32"/>
    <mergeCell ref="C33:C38"/>
    <mergeCell ref="C39:C44"/>
    <mergeCell ref="C45:C50"/>
    <mergeCell ref="C51:C53"/>
    <mergeCell ref="C54:C56"/>
  </mergeCells>
  <printOptions horizontalCentered="1"/>
  <pageMargins left="0.19652777777777777" right="0.3576388888888889" top="0.5118055555555555" bottom="0.5902777777777778" header="0.275" footer="0.354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WPS_1647592503</cp:lastModifiedBy>
  <dcterms:created xsi:type="dcterms:W3CDTF">2023-07-03T07:18:32Z</dcterms:created>
  <dcterms:modified xsi:type="dcterms:W3CDTF">2023-07-03T08:02:01Z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