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<sst xmlns="http://schemas.openxmlformats.org/spreadsheetml/2006/main" count="105" uniqueCount="96">
  <si>
    <t>2023年兴山县教育局所属中小学（幼儿园）公开招聘教师综合成绩</t>
  </si>
  <si>
    <t>准考证号</t>
  </si>
  <si>
    <t>岗位类别</t>
  </si>
  <si>
    <t>报考学段学科</t>
  </si>
  <si>
    <t>岗位计划</t>
  </si>
  <si>
    <t>综合成绩（100%）</t>
  </si>
  <si>
    <t>综合成绩</t>
  </si>
  <si>
    <t>备注</t>
  </si>
  <si>
    <t>笔试成绩</t>
  </si>
  <si>
    <t>折合成绩（40%）</t>
  </si>
  <si>
    <t>面试成绩</t>
  </si>
  <si>
    <t>折合成绩（60%）</t>
  </si>
  <si>
    <t>12013080100312</t>
  </si>
  <si>
    <t>新机制</t>
  </si>
  <si>
    <t>小学语文</t>
  </si>
  <si>
    <t>12013050101902</t>
  </si>
  <si>
    <t>12013050101314</t>
  </si>
  <si>
    <t>60.95</t>
  </si>
  <si>
    <t>12023050501217</t>
  </si>
  <si>
    <t>小学数学</t>
  </si>
  <si>
    <t>12023050502416</t>
  </si>
  <si>
    <t>63.35</t>
  </si>
  <si>
    <t>12023100102216</t>
  </si>
  <si>
    <t>62.65</t>
  </si>
  <si>
    <t>12073050104623</t>
  </si>
  <si>
    <t>小学体育</t>
  </si>
  <si>
    <t>72.75</t>
  </si>
  <si>
    <t>12073900100903</t>
  </si>
  <si>
    <t>12073280104808</t>
  </si>
  <si>
    <t>12103050203011</t>
  </si>
  <si>
    <t>小学心理健康</t>
  </si>
  <si>
    <t>76.35</t>
  </si>
  <si>
    <t>12103280404120</t>
  </si>
  <si>
    <t>74.25</t>
  </si>
  <si>
    <t>12103050202904</t>
  </si>
  <si>
    <t>缺考</t>
  </si>
  <si>
    <t>22073050104802</t>
  </si>
  <si>
    <t>自主招聘</t>
  </si>
  <si>
    <t>小学体育与健康</t>
  </si>
  <si>
    <t>75.95</t>
  </si>
  <si>
    <t>22073050104418</t>
  </si>
  <si>
    <t>22073050104217</t>
  </si>
  <si>
    <t>22073050104206</t>
  </si>
  <si>
    <t>22073050104710</t>
  </si>
  <si>
    <t>22073050104612</t>
  </si>
  <si>
    <t>68.55</t>
  </si>
  <si>
    <t>22103050203002</t>
  </si>
  <si>
    <t>82.05</t>
  </si>
  <si>
    <t>22103050202901</t>
  </si>
  <si>
    <t>22103050202902</t>
  </si>
  <si>
    <t>46013900102226</t>
  </si>
  <si>
    <t>幼儿园</t>
  </si>
  <si>
    <t>81.75</t>
  </si>
  <si>
    <t>46013900102215</t>
  </si>
  <si>
    <t>80.45</t>
  </si>
  <si>
    <t>46013050401826</t>
  </si>
  <si>
    <t>79.15</t>
  </si>
  <si>
    <t>46013900102514</t>
  </si>
  <si>
    <t>78.15</t>
  </si>
  <si>
    <t>46013050402127</t>
  </si>
  <si>
    <t>46013050402109</t>
  </si>
  <si>
    <t>77.25</t>
  </si>
  <si>
    <t>46013050402217</t>
  </si>
  <si>
    <t>76.85</t>
  </si>
  <si>
    <t>46013050402406</t>
  </si>
  <si>
    <t>76.65</t>
  </si>
  <si>
    <t>46013050405815</t>
  </si>
  <si>
    <t>46013050403917</t>
  </si>
  <si>
    <t>46013061102802</t>
  </si>
  <si>
    <t>46013280805812</t>
  </si>
  <si>
    <t>46013050404108</t>
  </si>
  <si>
    <t>46013280804920</t>
  </si>
  <si>
    <t>46013280805326</t>
  </si>
  <si>
    <t>75.65</t>
  </si>
  <si>
    <t>46013050404303</t>
  </si>
  <si>
    <t>46013050403930</t>
  </si>
  <si>
    <t>74.85</t>
  </si>
  <si>
    <t>46013280802126</t>
  </si>
  <si>
    <t>74.55</t>
  </si>
  <si>
    <t>46013050403024</t>
  </si>
  <si>
    <t>46013050402116</t>
  </si>
  <si>
    <t>74.45</t>
  </si>
  <si>
    <t>46013050402912</t>
  </si>
  <si>
    <t>46013280803407</t>
  </si>
  <si>
    <t>46013061102110</t>
  </si>
  <si>
    <t>46013050402225</t>
  </si>
  <si>
    <t>73.95</t>
  </si>
  <si>
    <t>46013280804706</t>
  </si>
  <si>
    <t>46013050403629</t>
  </si>
  <si>
    <t>73.45</t>
  </si>
  <si>
    <t>46013050403504</t>
  </si>
  <si>
    <t>46013050403604</t>
  </si>
  <si>
    <t>46013050404427</t>
  </si>
  <si>
    <t>73.15</t>
  </si>
  <si>
    <t>46013050404017</t>
  </si>
  <si>
    <t>72.95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</si>
</sst>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b/>
      <sz val="14"/>
      <name val="黑体"/>
      <charset val="134"/>
    </font>
    <font>
      <b/>
      <sz val="8"/>
      <name val="宋体"/>
      <charset val="134"/>
    </font>
    <font>
      <b/>
      <sz val="8"/>
      <name val="黑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zoomScale="130" zoomScaleNormal="130" topLeftCell="A21" workbookViewId="0">
      <selection activeCell="F4" sqref="F4"/>
    </sheetView>
  </sheetViews>
  <sheetFormatPr defaultColWidth="8.89166666666667" defaultRowHeight="13" customHeight="1"/>
  <cols>
    <col min="1" max="1" width="15.375" style="1" customWidth="1"/>
    <col min="2" max="2" width="7" style="1" customWidth="1"/>
    <col min="3" max="3" width="11.375" style="1" customWidth="1"/>
    <col min="4" max="4" width="4.875" style="1" customWidth="1"/>
    <col min="5" max="5" width="8.5" style="1" customWidth="1"/>
    <col min="6" max="9" width="8.5" style="3" customWidth="1"/>
    <col min="10" max="10" width="7" style="1" customWidth="1"/>
    <col min="11" max="16384" width="8.89166666666667" style="1"/>
  </cols>
  <sheetData>
    <row r="1" s="1" customFormat="1" ht="2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16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/>
      <c r="H2" s="7"/>
      <c r="I2" s="7"/>
      <c r="J2" s="17" t="s">
        <v>7</v>
      </c>
    </row>
    <row r="3" s="2" customFormat="1" ht="37" customHeight="1" spans="1:10">
      <c r="A3" s="5"/>
      <c r="B3" s="5"/>
      <c r="C3" s="5"/>
      <c r="D3" s="5"/>
      <c r="E3" s="6"/>
      <c r="F3" s="6" t="s">
        <v>8</v>
      </c>
      <c r="G3" s="6" t="s">
        <v>9</v>
      </c>
      <c r="H3" s="6" t="s">
        <v>10</v>
      </c>
      <c r="I3" s="6" t="s">
        <v>11</v>
      </c>
      <c r="J3" s="18"/>
    </row>
    <row r="4" s="1" customFormat="1" ht="11" customHeight="1" spans="1:10">
      <c r="A4" s="8" t="s">
        <v>12</v>
      </c>
      <c r="B4" s="9" t="s">
        <v>13</v>
      </c>
      <c r="C4" s="9" t="s">
        <v>14</v>
      </c>
      <c r="D4" s="9">
        <v>1</v>
      </c>
      <c r="E4" s="10">
        <f t="shared" ref="E4:E54" si="0">G4+I4</f>
        <v>77.6</v>
      </c>
      <c r="F4" s="10">
        <v>66.2</v>
      </c>
      <c r="G4" s="10">
        <f t="shared" ref="G4:G54" si="1">F4*0.4</f>
        <v>26.48</v>
      </c>
      <c r="H4" s="10">
        <v>85.2</v>
      </c>
      <c r="I4" s="10">
        <f t="shared" ref="I4:I54" si="2">H4*0.6</f>
        <v>51.12</v>
      </c>
      <c r="J4" s="8"/>
    </row>
    <row r="5" s="1" customFormat="1" ht="11" customHeight="1" spans="1:10">
      <c r="A5" s="8" t="s">
        <v>15</v>
      </c>
      <c r="B5" s="11"/>
      <c r="C5" s="11"/>
      <c r="D5" s="11"/>
      <c r="E5" s="10">
        <f t="shared" si="0"/>
        <v>76.12</v>
      </c>
      <c r="F5" s="10">
        <v>62.8</v>
      </c>
      <c r="G5" s="10">
        <f t="shared" si="1"/>
        <v>25.12</v>
      </c>
      <c r="H5" s="10">
        <v>85</v>
      </c>
      <c r="I5" s="10">
        <f t="shared" si="2"/>
        <v>51</v>
      </c>
      <c r="J5" s="8"/>
    </row>
    <row r="6" s="1" customFormat="1" ht="11" customHeight="1" spans="1:10">
      <c r="A6" s="19" t="s">
        <v>16</v>
      </c>
      <c r="B6" s="11"/>
      <c r="C6" s="11"/>
      <c r="D6" s="11"/>
      <c r="E6" s="10">
        <f t="shared" si="0"/>
        <v>76.94</v>
      </c>
      <c r="F6" s="10" t="s">
        <v>17</v>
      </c>
      <c r="G6" s="10">
        <f t="shared" si="1"/>
        <v>24.38</v>
      </c>
      <c r="H6" s="10">
        <v>87.6</v>
      </c>
      <c r="I6" s="10">
        <f t="shared" si="2"/>
        <v>52.56</v>
      </c>
      <c r="J6" s="8"/>
    </row>
    <row r="7" s="1" customFormat="1" ht="11" customHeight="1" spans="1:10">
      <c r="A7" s="8" t="s">
        <v>18</v>
      </c>
      <c r="B7" s="9" t="s">
        <v>13</v>
      </c>
      <c r="C7" s="9" t="s">
        <v>19</v>
      </c>
      <c r="D7" s="9">
        <v>1</v>
      </c>
      <c r="E7" s="10">
        <f t="shared" si="0"/>
        <v>78.96</v>
      </c>
      <c r="F7" s="10">
        <v>68.7</v>
      </c>
      <c r="G7" s="10">
        <f t="shared" si="1"/>
        <v>27.48</v>
      </c>
      <c r="H7" s="10">
        <v>85.8</v>
      </c>
      <c r="I7" s="10">
        <f t="shared" si="2"/>
        <v>51.48</v>
      </c>
      <c r="J7" s="8"/>
    </row>
    <row r="8" s="1" customFormat="1" ht="11" customHeight="1" spans="1:10">
      <c r="A8" s="8" t="s">
        <v>20</v>
      </c>
      <c r="B8" s="11"/>
      <c r="C8" s="11"/>
      <c r="D8" s="11"/>
      <c r="E8" s="10">
        <f t="shared" si="0"/>
        <v>76.58</v>
      </c>
      <c r="F8" s="10" t="s">
        <v>21</v>
      </c>
      <c r="G8" s="10">
        <f t="shared" si="1"/>
        <v>25.34</v>
      </c>
      <c r="H8" s="10">
        <v>85.4</v>
      </c>
      <c r="I8" s="10">
        <f t="shared" si="2"/>
        <v>51.24</v>
      </c>
      <c r="J8" s="8"/>
    </row>
    <row r="9" s="1" customFormat="1" ht="11" customHeight="1" spans="1:10">
      <c r="A9" s="8" t="s">
        <v>22</v>
      </c>
      <c r="B9" s="12"/>
      <c r="C9" s="12"/>
      <c r="D9" s="12"/>
      <c r="E9" s="10">
        <f t="shared" si="0"/>
        <v>75.34</v>
      </c>
      <c r="F9" s="10" t="s">
        <v>23</v>
      </c>
      <c r="G9" s="10">
        <f t="shared" si="1"/>
        <v>25.06</v>
      </c>
      <c r="H9" s="10">
        <v>83.8</v>
      </c>
      <c r="I9" s="10">
        <f t="shared" si="2"/>
        <v>50.28</v>
      </c>
      <c r="J9" s="8"/>
    </row>
    <row r="10" s="1" customFormat="1" ht="11" customHeight="1" spans="1:10">
      <c r="A10" s="8" t="s">
        <v>24</v>
      </c>
      <c r="B10" s="9" t="s">
        <v>13</v>
      </c>
      <c r="C10" s="9" t="s">
        <v>25</v>
      </c>
      <c r="D10" s="9">
        <v>1</v>
      </c>
      <c r="E10" s="10">
        <f t="shared" si="0"/>
        <v>80.46</v>
      </c>
      <c r="F10" s="10" t="s">
        <v>26</v>
      </c>
      <c r="G10" s="10">
        <f t="shared" si="1"/>
        <v>29.1</v>
      </c>
      <c r="H10" s="10">
        <v>85.6</v>
      </c>
      <c r="I10" s="10">
        <f t="shared" si="2"/>
        <v>51.36</v>
      </c>
      <c r="J10" s="8"/>
    </row>
    <row r="11" s="1" customFormat="1" ht="11" customHeight="1" spans="1:10">
      <c r="A11" s="8" t="s">
        <v>27</v>
      </c>
      <c r="B11" s="11"/>
      <c r="C11" s="11"/>
      <c r="D11" s="11"/>
      <c r="E11" s="10">
        <f t="shared" si="0"/>
        <v>76.32</v>
      </c>
      <c r="F11" s="10">
        <v>69.6</v>
      </c>
      <c r="G11" s="10">
        <f t="shared" si="1"/>
        <v>27.84</v>
      </c>
      <c r="H11" s="10">
        <v>80.8</v>
      </c>
      <c r="I11" s="10">
        <f t="shared" si="2"/>
        <v>48.48</v>
      </c>
      <c r="J11" s="8"/>
    </row>
    <row r="12" s="1" customFormat="1" ht="11" customHeight="1" spans="1:10">
      <c r="A12" s="8" t="s">
        <v>28</v>
      </c>
      <c r="B12" s="11"/>
      <c r="C12" s="11"/>
      <c r="D12" s="11"/>
      <c r="E12" s="10">
        <f t="shared" si="0"/>
        <v>76.8</v>
      </c>
      <c r="F12" s="10">
        <v>67.8</v>
      </c>
      <c r="G12" s="10">
        <f t="shared" si="1"/>
        <v>27.12</v>
      </c>
      <c r="H12" s="10">
        <v>82.8</v>
      </c>
      <c r="I12" s="10">
        <f t="shared" si="2"/>
        <v>49.68</v>
      </c>
      <c r="J12" s="8"/>
    </row>
    <row r="13" s="1" customFormat="1" ht="11" customHeight="1" spans="1:10">
      <c r="A13" s="8" t="s">
        <v>29</v>
      </c>
      <c r="B13" s="9" t="s">
        <v>13</v>
      </c>
      <c r="C13" s="9" t="s">
        <v>30</v>
      </c>
      <c r="D13" s="9">
        <v>1</v>
      </c>
      <c r="E13" s="10">
        <f t="shared" si="0"/>
        <v>79.62</v>
      </c>
      <c r="F13" s="10" t="s">
        <v>31</v>
      </c>
      <c r="G13" s="10">
        <f t="shared" si="1"/>
        <v>30.54</v>
      </c>
      <c r="H13" s="10">
        <v>81.8</v>
      </c>
      <c r="I13" s="10">
        <f t="shared" si="2"/>
        <v>49.08</v>
      </c>
      <c r="J13" s="8"/>
    </row>
    <row r="14" s="1" customFormat="1" ht="11" customHeight="1" spans="1:10">
      <c r="A14" s="8" t="s">
        <v>32</v>
      </c>
      <c r="B14" s="11"/>
      <c r="C14" s="11"/>
      <c r="D14" s="11"/>
      <c r="E14" s="10">
        <f t="shared" si="0"/>
        <v>79.98</v>
      </c>
      <c r="F14" s="10" t="s">
        <v>33</v>
      </c>
      <c r="G14" s="10">
        <f t="shared" si="1"/>
        <v>29.7</v>
      </c>
      <c r="H14" s="10">
        <v>83.8</v>
      </c>
      <c r="I14" s="10">
        <f t="shared" si="2"/>
        <v>50.28</v>
      </c>
      <c r="J14" s="8"/>
    </row>
    <row r="15" s="1" customFormat="1" ht="11" customHeight="1" spans="1:10">
      <c r="A15" s="8" t="s">
        <v>34</v>
      </c>
      <c r="B15" s="12"/>
      <c r="C15" s="12"/>
      <c r="D15" s="12"/>
      <c r="E15" s="10">
        <f t="shared" si="0"/>
        <v>29.08</v>
      </c>
      <c r="F15" s="10">
        <v>72.7</v>
      </c>
      <c r="G15" s="10">
        <f t="shared" si="1"/>
        <v>29.08</v>
      </c>
      <c r="H15" s="10"/>
      <c r="I15" s="10"/>
      <c r="J15" s="8" t="s">
        <v>35</v>
      </c>
    </row>
    <row r="16" s="1" customFormat="1" ht="11" customHeight="1" spans="1:10">
      <c r="A16" s="8" t="s">
        <v>36</v>
      </c>
      <c r="B16" s="9" t="s">
        <v>37</v>
      </c>
      <c r="C16" s="9" t="s">
        <v>38</v>
      </c>
      <c r="D16" s="9">
        <v>2</v>
      </c>
      <c r="E16" s="10">
        <f t="shared" si="0"/>
        <v>81.86</v>
      </c>
      <c r="F16" s="10" t="s">
        <v>39</v>
      </c>
      <c r="G16" s="10">
        <f t="shared" si="1"/>
        <v>30.38</v>
      </c>
      <c r="H16" s="10">
        <v>85.8</v>
      </c>
      <c r="I16" s="10">
        <f t="shared" si="2"/>
        <v>51.48</v>
      </c>
      <c r="J16" s="8"/>
    </row>
    <row r="17" s="1" customFormat="1" ht="11" customHeight="1" spans="1:10">
      <c r="A17" s="8" t="s">
        <v>40</v>
      </c>
      <c r="B17" s="11"/>
      <c r="C17" s="11"/>
      <c r="D17" s="11"/>
      <c r="E17" s="10">
        <f t="shared" si="0"/>
        <v>79.6</v>
      </c>
      <c r="F17" s="10">
        <v>74.8</v>
      </c>
      <c r="G17" s="10">
        <f t="shared" si="1"/>
        <v>29.92</v>
      </c>
      <c r="H17" s="10">
        <v>82.8</v>
      </c>
      <c r="I17" s="10">
        <f t="shared" si="2"/>
        <v>49.68</v>
      </c>
      <c r="J17" s="8"/>
    </row>
    <row r="18" s="1" customFormat="1" ht="11" customHeight="1" spans="1:10">
      <c r="A18" s="8" t="s">
        <v>41</v>
      </c>
      <c r="B18" s="11"/>
      <c r="C18" s="11"/>
      <c r="D18" s="11"/>
      <c r="E18" s="10">
        <f t="shared" si="0"/>
        <v>79.44</v>
      </c>
      <c r="F18" s="10">
        <v>71.4</v>
      </c>
      <c r="G18" s="10">
        <f t="shared" si="1"/>
        <v>28.56</v>
      </c>
      <c r="H18" s="10">
        <v>84.8</v>
      </c>
      <c r="I18" s="10">
        <f t="shared" si="2"/>
        <v>50.88</v>
      </c>
      <c r="J18" s="8"/>
    </row>
    <row r="19" s="1" customFormat="1" ht="11" customHeight="1" spans="1:10">
      <c r="A19" s="8" t="s">
        <v>42</v>
      </c>
      <c r="B19" s="11"/>
      <c r="C19" s="11"/>
      <c r="D19" s="11"/>
      <c r="E19" s="10">
        <f t="shared" si="0"/>
        <v>78.68</v>
      </c>
      <c r="F19" s="10">
        <v>71</v>
      </c>
      <c r="G19" s="10">
        <f t="shared" si="1"/>
        <v>28.4</v>
      </c>
      <c r="H19" s="10">
        <v>83.8</v>
      </c>
      <c r="I19" s="10">
        <f t="shared" si="2"/>
        <v>50.28</v>
      </c>
      <c r="J19" s="8"/>
    </row>
    <row r="20" s="1" customFormat="1" ht="11" customHeight="1" spans="1:10">
      <c r="A20" s="8" t="s">
        <v>43</v>
      </c>
      <c r="B20" s="11"/>
      <c r="C20" s="11"/>
      <c r="D20" s="11"/>
      <c r="E20" s="10">
        <f t="shared" si="0"/>
        <v>77.4</v>
      </c>
      <c r="F20" s="10">
        <v>69</v>
      </c>
      <c r="G20" s="10">
        <f t="shared" si="1"/>
        <v>27.6</v>
      </c>
      <c r="H20" s="10">
        <v>83</v>
      </c>
      <c r="I20" s="10">
        <f t="shared" si="2"/>
        <v>49.8</v>
      </c>
      <c r="J20" s="8"/>
    </row>
    <row r="21" s="1" customFormat="1" ht="11" customHeight="1" spans="1:10">
      <c r="A21" s="8" t="s">
        <v>44</v>
      </c>
      <c r="B21" s="12"/>
      <c r="C21" s="12"/>
      <c r="D21" s="12"/>
      <c r="E21" s="10">
        <f t="shared" si="0"/>
        <v>74.82</v>
      </c>
      <c r="F21" s="10" t="s">
        <v>45</v>
      </c>
      <c r="G21" s="10">
        <f t="shared" si="1"/>
        <v>27.42</v>
      </c>
      <c r="H21" s="10">
        <v>79</v>
      </c>
      <c r="I21" s="10">
        <f t="shared" si="2"/>
        <v>47.4</v>
      </c>
      <c r="J21" s="8"/>
    </row>
    <row r="22" s="1" customFormat="1" ht="11" customHeight="1" spans="1:10">
      <c r="A22" s="8" t="s">
        <v>46</v>
      </c>
      <c r="B22" s="8" t="s">
        <v>37</v>
      </c>
      <c r="C22" s="8" t="s">
        <v>30</v>
      </c>
      <c r="D22" s="8">
        <v>2</v>
      </c>
      <c r="E22" s="10">
        <f t="shared" si="0"/>
        <v>81.66</v>
      </c>
      <c r="F22" s="10" t="s">
        <v>47</v>
      </c>
      <c r="G22" s="10">
        <f t="shared" si="1"/>
        <v>32.82</v>
      </c>
      <c r="H22" s="10">
        <v>81.4</v>
      </c>
      <c r="I22" s="10">
        <f t="shared" si="2"/>
        <v>48.84</v>
      </c>
      <c r="J22" s="8"/>
    </row>
    <row r="23" s="1" customFormat="1" ht="11" customHeight="1" spans="1:10">
      <c r="A23" s="8" t="s">
        <v>48</v>
      </c>
      <c r="B23" s="8"/>
      <c r="C23" s="8"/>
      <c r="D23" s="8"/>
      <c r="E23" s="10">
        <f t="shared" si="0"/>
        <v>82.64</v>
      </c>
      <c r="F23" s="10">
        <v>76.7</v>
      </c>
      <c r="G23" s="10">
        <f t="shared" si="1"/>
        <v>30.68</v>
      </c>
      <c r="H23" s="10">
        <v>86.6</v>
      </c>
      <c r="I23" s="10">
        <f t="shared" si="2"/>
        <v>51.96</v>
      </c>
      <c r="J23" s="8"/>
    </row>
    <row r="24" s="1" customFormat="1" ht="11" customHeight="1" spans="1:10">
      <c r="A24" s="13" t="s">
        <v>49</v>
      </c>
      <c r="B24" s="8"/>
      <c r="C24" s="8"/>
      <c r="D24" s="8"/>
      <c r="E24" s="10">
        <f t="shared" si="0"/>
        <v>79.4</v>
      </c>
      <c r="F24" s="10">
        <v>68.9</v>
      </c>
      <c r="G24" s="10">
        <f t="shared" si="1"/>
        <v>27.56</v>
      </c>
      <c r="H24" s="10">
        <v>86.4</v>
      </c>
      <c r="I24" s="10">
        <f t="shared" si="2"/>
        <v>51.84</v>
      </c>
      <c r="J24" s="8"/>
    </row>
    <row r="25" s="1" customFormat="1" ht="11" customHeight="1" spans="1:10">
      <c r="A25" s="13" t="s">
        <v>50</v>
      </c>
      <c r="B25" s="9" t="s">
        <v>37</v>
      </c>
      <c r="C25" s="14" t="s">
        <v>51</v>
      </c>
      <c r="D25" s="14">
        <v>10</v>
      </c>
      <c r="E25" s="10">
        <f t="shared" si="0"/>
        <v>78.3</v>
      </c>
      <c r="F25" s="10" t="s">
        <v>52</v>
      </c>
      <c r="G25" s="10">
        <f t="shared" si="1"/>
        <v>32.7</v>
      </c>
      <c r="H25" s="10">
        <v>76</v>
      </c>
      <c r="I25" s="10">
        <f t="shared" si="2"/>
        <v>45.6</v>
      </c>
      <c r="J25" s="8"/>
    </row>
    <row r="26" s="1" customFormat="1" ht="11" customHeight="1" spans="1:10">
      <c r="A26" s="13" t="s">
        <v>53</v>
      </c>
      <c r="B26" s="11"/>
      <c r="C26" s="15"/>
      <c r="D26" s="15"/>
      <c r="E26" s="10">
        <f t="shared" si="0"/>
        <v>75.86</v>
      </c>
      <c r="F26" s="10" t="s">
        <v>54</v>
      </c>
      <c r="G26" s="10">
        <f t="shared" si="1"/>
        <v>32.18</v>
      </c>
      <c r="H26" s="10">
        <v>72.8</v>
      </c>
      <c r="I26" s="10">
        <f t="shared" si="2"/>
        <v>43.68</v>
      </c>
      <c r="J26" s="8"/>
    </row>
    <row r="27" s="1" customFormat="1" ht="11" customHeight="1" spans="1:10">
      <c r="A27" s="13" t="s">
        <v>55</v>
      </c>
      <c r="B27" s="11"/>
      <c r="C27" s="15"/>
      <c r="D27" s="15"/>
      <c r="E27" s="10">
        <f t="shared" si="0"/>
        <v>80.14</v>
      </c>
      <c r="F27" s="10" t="s">
        <v>56</v>
      </c>
      <c r="G27" s="10">
        <f t="shared" si="1"/>
        <v>31.66</v>
      </c>
      <c r="H27" s="10">
        <v>80.8</v>
      </c>
      <c r="I27" s="10">
        <f t="shared" si="2"/>
        <v>48.48</v>
      </c>
      <c r="J27" s="8"/>
    </row>
    <row r="28" s="1" customFormat="1" ht="11" customHeight="1" spans="1:10">
      <c r="A28" s="13" t="s">
        <v>57</v>
      </c>
      <c r="B28" s="11"/>
      <c r="C28" s="15"/>
      <c r="D28" s="15"/>
      <c r="E28" s="10">
        <f t="shared" si="0"/>
        <v>78.3</v>
      </c>
      <c r="F28" s="10" t="s">
        <v>58</v>
      </c>
      <c r="G28" s="10">
        <f t="shared" si="1"/>
        <v>31.26</v>
      </c>
      <c r="H28" s="10">
        <v>78.4</v>
      </c>
      <c r="I28" s="10">
        <f t="shared" si="2"/>
        <v>47.04</v>
      </c>
      <c r="J28" s="8"/>
    </row>
    <row r="29" s="1" customFormat="1" ht="11" customHeight="1" spans="1:10">
      <c r="A29" s="13" t="s">
        <v>59</v>
      </c>
      <c r="B29" s="11"/>
      <c r="C29" s="15"/>
      <c r="D29" s="15"/>
      <c r="E29" s="10">
        <f t="shared" si="0"/>
        <v>81.44</v>
      </c>
      <c r="F29" s="10">
        <v>77.9</v>
      </c>
      <c r="G29" s="10">
        <f t="shared" si="1"/>
        <v>31.16</v>
      </c>
      <c r="H29" s="10">
        <v>83.8</v>
      </c>
      <c r="I29" s="10">
        <f t="shared" si="2"/>
        <v>50.28</v>
      </c>
      <c r="J29" s="8"/>
    </row>
    <row r="30" s="1" customFormat="1" ht="11" customHeight="1" spans="1:10">
      <c r="A30" s="13" t="s">
        <v>60</v>
      </c>
      <c r="B30" s="11"/>
      <c r="C30" s="15"/>
      <c r="D30" s="15"/>
      <c r="E30" s="10">
        <f t="shared" si="0"/>
        <v>81.42</v>
      </c>
      <c r="F30" s="10" t="s">
        <v>61</v>
      </c>
      <c r="G30" s="10">
        <f t="shared" si="1"/>
        <v>30.9</v>
      </c>
      <c r="H30" s="10">
        <v>84.2</v>
      </c>
      <c r="I30" s="10">
        <f t="shared" si="2"/>
        <v>50.52</v>
      </c>
      <c r="J30" s="8"/>
    </row>
    <row r="31" s="1" customFormat="1" ht="11" customHeight="1" spans="1:10">
      <c r="A31" s="13" t="s">
        <v>62</v>
      </c>
      <c r="B31" s="11"/>
      <c r="C31" s="15"/>
      <c r="D31" s="15"/>
      <c r="E31" s="10">
        <f t="shared" si="0"/>
        <v>79.94</v>
      </c>
      <c r="F31" s="10" t="s">
        <v>63</v>
      </c>
      <c r="G31" s="10">
        <f t="shared" si="1"/>
        <v>30.74</v>
      </c>
      <c r="H31" s="10">
        <v>82</v>
      </c>
      <c r="I31" s="10">
        <f t="shared" si="2"/>
        <v>49.2</v>
      </c>
      <c r="J31" s="8"/>
    </row>
    <row r="32" s="1" customFormat="1" ht="11" customHeight="1" spans="1:10">
      <c r="A32" s="13" t="s">
        <v>64</v>
      </c>
      <c r="B32" s="11"/>
      <c r="C32" s="15"/>
      <c r="D32" s="15"/>
      <c r="E32" s="10">
        <f t="shared" si="0"/>
        <v>77.7</v>
      </c>
      <c r="F32" s="10" t="s">
        <v>65</v>
      </c>
      <c r="G32" s="10">
        <f t="shared" si="1"/>
        <v>30.66</v>
      </c>
      <c r="H32" s="10">
        <v>78.4</v>
      </c>
      <c r="I32" s="10">
        <f t="shared" si="2"/>
        <v>47.04</v>
      </c>
      <c r="J32" s="8"/>
    </row>
    <row r="33" s="1" customFormat="1" ht="11" customHeight="1" spans="1:10">
      <c r="A33" s="13" t="s">
        <v>66</v>
      </c>
      <c r="B33" s="11"/>
      <c r="C33" s="15"/>
      <c r="D33" s="15"/>
      <c r="E33" s="10">
        <f t="shared" si="0"/>
        <v>77.7</v>
      </c>
      <c r="F33" s="10" t="s">
        <v>65</v>
      </c>
      <c r="G33" s="10">
        <f t="shared" si="1"/>
        <v>30.66</v>
      </c>
      <c r="H33" s="10">
        <v>78.4</v>
      </c>
      <c r="I33" s="10">
        <f t="shared" si="2"/>
        <v>47.04</v>
      </c>
      <c r="J33" s="8"/>
    </row>
    <row r="34" s="1" customFormat="1" ht="11" customHeight="1" spans="1:10">
      <c r="A34" s="13" t="s">
        <v>67</v>
      </c>
      <c r="B34" s="11"/>
      <c r="C34" s="15"/>
      <c r="D34" s="15"/>
      <c r="E34" s="10">
        <f t="shared" si="0"/>
        <v>80.48</v>
      </c>
      <c r="F34" s="10">
        <v>76.4</v>
      </c>
      <c r="G34" s="10">
        <f t="shared" si="1"/>
        <v>30.56</v>
      </c>
      <c r="H34" s="10">
        <v>83.2</v>
      </c>
      <c r="I34" s="10">
        <f t="shared" si="2"/>
        <v>49.92</v>
      </c>
      <c r="J34" s="8"/>
    </row>
    <row r="35" s="1" customFormat="1" ht="11" customHeight="1" spans="1:10">
      <c r="A35" s="20" t="s">
        <v>68</v>
      </c>
      <c r="B35" s="11"/>
      <c r="C35" s="15"/>
      <c r="D35" s="15"/>
      <c r="E35" s="10">
        <f t="shared" si="0"/>
        <v>79.64</v>
      </c>
      <c r="F35" s="10">
        <v>76.4</v>
      </c>
      <c r="G35" s="10">
        <f t="shared" si="1"/>
        <v>30.56</v>
      </c>
      <c r="H35" s="10">
        <v>81.8</v>
      </c>
      <c r="I35" s="10">
        <f t="shared" si="2"/>
        <v>49.08</v>
      </c>
      <c r="J35" s="8"/>
    </row>
    <row r="36" s="1" customFormat="1" ht="11" customHeight="1" spans="1:10">
      <c r="A36" s="13" t="s">
        <v>69</v>
      </c>
      <c r="B36" s="11"/>
      <c r="C36" s="15"/>
      <c r="D36" s="15"/>
      <c r="E36" s="10">
        <f t="shared" si="0"/>
        <v>79.76</v>
      </c>
      <c r="F36" s="10">
        <v>76.4</v>
      </c>
      <c r="G36" s="10">
        <f t="shared" si="1"/>
        <v>30.56</v>
      </c>
      <c r="H36" s="10">
        <v>82</v>
      </c>
      <c r="I36" s="10">
        <f t="shared" si="2"/>
        <v>49.2</v>
      </c>
      <c r="J36" s="8"/>
    </row>
    <row r="37" s="1" customFormat="1" ht="11" customHeight="1" spans="1:10">
      <c r="A37" s="13" t="s">
        <v>70</v>
      </c>
      <c r="B37" s="11"/>
      <c r="C37" s="15"/>
      <c r="D37" s="15"/>
      <c r="E37" s="10">
        <f t="shared" si="0"/>
        <v>78.54</v>
      </c>
      <c r="F37" s="10" t="s">
        <v>31</v>
      </c>
      <c r="G37" s="10">
        <f t="shared" si="1"/>
        <v>30.54</v>
      </c>
      <c r="H37" s="10">
        <v>80</v>
      </c>
      <c r="I37" s="10">
        <f t="shared" si="2"/>
        <v>48</v>
      </c>
      <c r="J37" s="8"/>
    </row>
    <row r="38" s="1" customFormat="1" ht="11" customHeight="1" spans="1:10">
      <c r="A38" s="13" t="s">
        <v>71</v>
      </c>
      <c r="B38" s="11"/>
      <c r="C38" s="15"/>
      <c r="D38" s="15"/>
      <c r="E38" s="10">
        <f t="shared" si="0"/>
        <v>75.36</v>
      </c>
      <c r="F38" s="10">
        <v>76.2</v>
      </c>
      <c r="G38" s="10">
        <f t="shared" si="1"/>
        <v>30.48</v>
      </c>
      <c r="H38" s="10">
        <v>74.8</v>
      </c>
      <c r="I38" s="10">
        <f t="shared" si="2"/>
        <v>44.88</v>
      </c>
      <c r="J38" s="8"/>
    </row>
    <row r="39" s="1" customFormat="1" ht="11" customHeight="1" spans="1:10">
      <c r="A39" s="13" t="s">
        <v>72</v>
      </c>
      <c r="B39" s="11"/>
      <c r="C39" s="15"/>
      <c r="D39" s="15"/>
      <c r="E39" s="10">
        <f t="shared" si="0"/>
        <v>76.7</v>
      </c>
      <c r="F39" s="10" t="s">
        <v>73</v>
      </c>
      <c r="G39" s="10">
        <f t="shared" si="1"/>
        <v>30.26</v>
      </c>
      <c r="H39" s="10">
        <v>77.4</v>
      </c>
      <c r="I39" s="10">
        <f t="shared" si="2"/>
        <v>46.44</v>
      </c>
      <c r="J39" s="8"/>
    </row>
    <row r="40" s="1" customFormat="1" ht="11" customHeight="1" spans="1:10">
      <c r="A40" s="13" t="s">
        <v>74</v>
      </c>
      <c r="B40" s="11"/>
      <c r="C40" s="15"/>
      <c r="D40" s="15"/>
      <c r="E40" s="10">
        <f t="shared" si="0"/>
        <v>77.6</v>
      </c>
      <c r="F40" s="10">
        <v>75.2</v>
      </c>
      <c r="G40" s="10">
        <f t="shared" si="1"/>
        <v>30.08</v>
      </c>
      <c r="H40" s="10">
        <v>79.2</v>
      </c>
      <c r="I40" s="10">
        <f t="shared" si="2"/>
        <v>47.52</v>
      </c>
      <c r="J40" s="8"/>
    </row>
    <row r="41" s="1" customFormat="1" ht="11" customHeight="1" spans="1:10">
      <c r="A41" s="13" t="s">
        <v>75</v>
      </c>
      <c r="B41" s="11"/>
      <c r="C41" s="15"/>
      <c r="D41" s="15"/>
      <c r="E41" s="10">
        <f t="shared" si="0"/>
        <v>75.3</v>
      </c>
      <c r="F41" s="10" t="s">
        <v>76</v>
      </c>
      <c r="G41" s="10">
        <f t="shared" si="1"/>
        <v>29.94</v>
      </c>
      <c r="H41" s="10">
        <v>75.6</v>
      </c>
      <c r="I41" s="10">
        <f t="shared" si="2"/>
        <v>45.36</v>
      </c>
      <c r="J41" s="8"/>
    </row>
    <row r="42" s="1" customFormat="1" ht="11" customHeight="1" spans="1:10">
      <c r="A42" s="13" t="s">
        <v>77</v>
      </c>
      <c r="B42" s="11"/>
      <c r="C42" s="15"/>
      <c r="D42" s="15"/>
      <c r="E42" s="10">
        <f t="shared" si="0"/>
        <v>76.86</v>
      </c>
      <c r="F42" s="10" t="s">
        <v>78</v>
      </c>
      <c r="G42" s="10">
        <f t="shared" si="1"/>
        <v>29.82</v>
      </c>
      <c r="H42" s="10">
        <v>78.4</v>
      </c>
      <c r="I42" s="10">
        <f t="shared" si="2"/>
        <v>47.04</v>
      </c>
      <c r="J42" s="8"/>
    </row>
    <row r="43" s="1" customFormat="1" ht="11" customHeight="1" spans="1:10">
      <c r="A43" s="13" t="s">
        <v>79</v>
      </c>
      <c r="B43" s="11"/>
      <c r="C43" s="15"/>
      <c r="D43" s="15"/>
      <c r="E43" s="10">
        <f t="shared" si="0"/>
        <v>76.24</v>
      </c>
      <c r="F43" s="10">
        <v>74.5</v>
      </c>
      <c r="G43" s="10">
        <f t="shared" si="1"/>
        <v>29.8</v>
      </c>
      <c r="H43" s="10">
        <v>77.4</v>
      </c>
      <c r="I43" s="10">
        <f t="shared" si="2"/>
        <v>46.44</v>
      </c>
      <c r="J43" s="8"/>
    </row>
    <row r="44" s="1" customFormat="1" ht="11" customHeight="1" spans="1:10">
      <c r="A44" s="13" t="s">
        <v>80</v>
      </c>
      <c r="B44" s="11"/>
      <c r="C44" s="15"/>
      <c r="D44" s="15"/>
      <c r="E44" s="10">
        <f t="shared" si="0"/>
        <v>77.9</v>
      </c>
      <c r="F44" s="10" t="s">
        <v>81</v>
      </c>
      <c r="G44" s="10">
        <f t="shared" si="1"/>
        <v>29.78</v>
      </c>
      <c r="H44" s="10">
        <v>80.2</v>
      </c>
      <c r="I44" s="10">
        <f t="shared" si="2"/>
        <v>48.12</v>
      </c>
      <c r="J44" s="8"/>
    </row>
    <row r="45" s="1" customFormat="1" ht="11" customHeight="1" spans="1:10">
      <c r="A45" s="13" t="s">
        <v>82</v>
      </c>
      <c r="B45" s="11"/>
      <c r="C45" s="15"/>
      <c r="D45" s="15"/>
      <c r="E45" s="10">
        <f t="shared" si="0"/>
        <v>76.44</v>
      </c>
      <c r="F45" s="10">
        <v>74.4</v>
      </c>
      <c r="G45" s="10">
        <f t="shared" si="1"/>
        <v>29.76</v>
      </c>
      <c r="H45" s="10">
        <v>77.8</v>
      </c>
      <c r="I45" s="10">
        <f t="shared" si="2"/>
        <v>46.68</v>
      </c>
      <c r="J45" s="8"/>
    </row>
    <row r="46" s="1" customFormat="1" ht="11" customHeight="1" spans="1:10">
      <c r="A46" s="13" t="s">
        <v>83</v>
      </c>
      <c r="B46" s="11"/>
      <c r="C46" s="15"/>
      <c r="D46" s="15"/>
      <c r="E46" s="10">
        <f t="shared" si="0"/>
        <v>70.92</v>
      </c>
      <c r="F46" s="10">
        <v>74.4</v>
      </c>
      <c r="G46" s="10">
        <f t="shared" si="1"/>
        <v>29.76</v>
      </c>
      <c r="H46" s="10">
        <v>68.6</v>
      </c>
      <c r="I46" s="10">
        <f t="shared" si="2"/>
        <v>41.16</v>
      </c>
      <c r="J46" s="8"/>
    </row>
    <row r="47" s="1" customFormat="1" ht="11" customHeight="1" spans="1:10">
      <c r="A47" s="13" t="s">
        <v>84</v>
      </c>
      <c r="B47" s="11"/>
      <c r="C47" s="15"/>
      <c r="D47" s="15"/>
      <c r="E47" s="10">
        <f t="shared" si="0"/>
        <v>29.64</v>
      </c>
      <c r="F47" s="10">
        <v>74.1</v>
      </c>
      <c r="G47" s="10">
        <f t="shared" si="1"/>
        <v>29.64</v>
      </c>
      <c r="H47" s="10"/>
      <c r="I47" s="10"/>
      <c r="J47" s="8" t="s">
        <v>35</v>
      </c>
    </row>
    <row r="48" s="1" customFormat="1" ht="11" customHeight="1" spans="1:10">
      <c r="A48" s="13" t="s">
        <v>85</v>
      </c>
      <c r="B48" s="11"/>
      <c r="C48" s="15"/>
      <c r="D48" s="15"/>
      <c r="E48" s="10">
        <f t="shared" si="0"/>
        <v>77.94</v>
      </c>
      <c r="F48" s="10" t="s">
        <v>86</v>
      </c>
      <c r="G48" s="10">
        <f t="shared" si="1"/>
        <v>29.58</v>
      </c>
      <c r="H48" s="10">
        <v>80.6</v>
      </c>
      <c r="I48" s="10">
        <f t="shared" si="2"/>
        <v>48.36</v>
      </c>
      <c r="J48" s="8"/>
    </row>
    <row r="49" s="1" customFormat="1" ht="11" customHeight="1" spans="1:10">
      <c r="A49" s="13" t="s">
        <v>87</v>
      </c>
      <c r="B49" s="11"/>
      <c r="C49" s="15"/>
      <c r="D49" s="15"/>
      <c r="E49" s="10">
        <f t="shared" si="0"/>
        <v>75.08</v>
      </c>
      <c r="F49" s="10">
        <v>73.7</v>
      </c>
      <c r="G49" s="10">
        <f t="shared" si="1"/>
        <v>29.48</v>
      </c>
      <c r="H49" s="10">
        <v>76</v>
      </c>
      <c r="I49" s="10">
        <f t="shared" si="2"/>
        <v>45.6</v>
      </c>
      <c r="J49" s="8"/>
    </row>
    <row r="50" s="1" customFormat="1" ht="11" customHeight="1" spans="1:10">
      <c r="A50" s="13" t="s">
        <v>88</v>
      </c>
      <c r="B50" s="11"/>
      <c r="C50" s="15"/>
      <c r="D50" s="15"/>
      <c r="E50" s="10">
        <f t="shared" si="0"/>
        <v>76.3</v>
      </c>
      <c r="F50" s="10" t="s">
        <v>89</v>
      </c>
      <c r="G50" s="10">
        <f t="shared" si="1"/>
        <v>29.38</v>
      </c>
      <c r="H50" s="10">
        <v>78.2</v>
      </c>
      <c r="I50" s="10">
        <f t="shared" si="2"/>
        <v>46.92</v>
      </c>
      <c r="J50" s="8"/>
    </row>
    <row r="51" s="1" customFormat="1" ht="11" customHeight="1" spans="1:10">
      <c r="A51" s="13" t="s">
        <v>90</v>
      </c>
      <c r="B51" s="11"/>
      <c r="C51" s="15"/>
      <c r="D51" s="15"/>
      <c r="E51" s="10">
        <f t="shared" si="0"/>
        <v>71.6</v>
      </c>
      <c r="F51" s="10">
        <v>73.4</v>
      </c>
      <c r="G51" s="10">
        <f t="shared" si="1"/>
        <v>29.36</v>
      </c>
      <c r="H51" s="10">
        <v>70.4</v>
      </c>
      <c r="I51" s="10">
        <f t="shared" si="2"/>
        <v>42.24</v>
      </c>
      <c r="J51" s="8"/>
    </row>
    <row r="52" s="1" customFormat="1" ht="11" customHeight="1" spans="1:10">
      <c r="A52" s="13" t="s">
        <v>91</v>
      </c>
      <c r="B52" s="11"/>
      <c r="C52" s="15"/>
      <c r="D52" s="15"/>
      <c r="E52" s="10">
        <f t="shared" si="0"/>
        <v>69.6</v>
      </c>
      <c r="F52" s="10">
        <v>73.2</v>
      </c>
      <c r="G52" s="10">
        <f t="shared" si="1"/>
        <v>29.28</v>
      </c>
      <c r="H52" s="10">
        <v>67.2</v>
      </c>
      <c r="I52" s="10">
        <f t="shared" si="2"/>
        <v>40.32</v>
      </c>
      <c r="J52" s="8"/>
    </row>
    <row r="53" s="1" customFormat="1" ht="11" customHeight="1" spans="1:10">
      <c r="A53" s="13" t="s">
        <v>92</v>
      </c>
      <c r="B53" s="12"/>
      <c r="C53" s="16"/>
      <c r="D53" s="16"/>
      <c r="E53" s="10">
        <f t="shared" si="0"/>
        <v>67.78</v>
      </c>
      <c r="F53" s="10" t="s">
        <v>93</v>
      </c>
      <c r="G53" s="10">
        <f t="shared" si="1"/>
        <v>29.26</v>
      </c>
      <c r="H53" s="10">
        <v>64.2</v>
      </c>
      <c r="I53" s="10">
        <f t="shared" si="2"/>
        <v>38.52</v>
      </c>
      <c r="J53" s="8"/>
    </row>
    <row r="54" s="1" customFormat="1" ht="11" customHeight="1" spans="1:10">
      <c r="A54" s="13" t="s">
        <v>94</v>
      </c>
      <c r="B54" s="12"/>
      <c r="C54" s="16"/>
      <c r="D54" s="16"/>
      <c r="E54" s="10">
        <f t="shared" si="0"/>
        <v>78.5</v>
      </c>
      <c r="F54" s="10" t="s">
        <v>95</v>
      </c>
      <c r="G54" s="10">
        <f t="shared" si="1"/>
        <v>29.18</v>
      </c>
      <c r="H54" s="10">
        <v>82.2</v>
      </c>
      <c r="I54" s="10">
        <f t="shared" si="2"/>
        <v>49.32</v>
      </c>
      <c r="J54" s="8"/>
    </row>
  </sheetData>
  <mergeCells count="29">
    <mergeCell ref="A1:J1"/>
    <mergeCell ref="F2:I2"/>
    <mergeCell ref="A2:A3"/>
    <mergeCell ref="B2:B3"/>
    <mergeCell ref="B4:B6"/>
    <mergeCell ref="B7:B9"/>
    <mergeCell ref="B10:B12"/>
    <mergeCell ref="B13:B15"/>
    <mergeCell ref="B16:B21"/>
    <mergeCell ref="B22:B24"/>
    <mergeCell ref="B25:B54"/>
    <mergeCell ref="C2:C3"/>
    <mergeCell ref="C4:C6"/>
    <mergeCell ref="C7:C9"/>
    <mergeCell ref="C10:C12"/>
    <mergeCell ref="C13:C15"/>
    <mergeCell ref="C16:C21"/>
    <mergeCell ref="C22:C24"/>
    <mergeCell ref="C25:C54"/>
    <mergeCell ref="D2:D3"/>
    <mergeCell ref="D4:D6"/>
    <mergeCell ref="D7:D9"/>
    <mergeCell ref="D10:D12"/>
    <mergeCell ref="D13:D15"/>
    <mergeCell ref="D16:D21"/>
    <mergeCell ref="D22:D24"/>
    <mergeCell ref="D25:D54"/>
    <mergeCell ref="E2:E3"/>
    <mergeCell ref="J2:J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WPS_1480912037</cp:lastModifiedBy>
  <dcterms:created xsi:type="dcterms:W3CDTF">2023-06-29T09:32:00Z</dcterms:created>
  <dcterms:modified xsi:type="dcterms:W3CDTF">2023-06-29T10:01:10Z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4601A67C7260496B8E4D14992924232E_11</vt:lpwstr>
  </property>
  <property fmtid="{D5CDD505-2E9C-101B-9397-08002B2CF9AE}" pid="3" name="KSOProductBuildVer">
    <vt:lpwstr>2052-11.1.0.14309</vt:lpwstr>
  </property>
</Properties>
</file>