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1"/>
  </bookViews>
  <sheets>
    <sheet name="幼儿教育教师" sheetId="2" r:id="rId1"/>
    <sheet name="小学语文教师" sheetId="3" r:id="rId2"/>
    <sheet name="小学数学教师" sheetId="4" r:id="rId3"/>
    <sheet name="小学科学教师" sheetId="5" r:id="rId4"/>
    <sheet name="小学道德与法治教师" sheetId="6" r:id="rId5"/>
    <sheet name="小学美术教师" sheetId="7" r:id="rId6"/>
    <sheet name="小学体育与健康教师" sheetId="8" r:id="rId7"/>
    <sheet name="小学心理健康教育教师" sheetId="9" r:id="rId8"/>
    <sheet name="高中语文教师" sheetId="10" r:id="rId9"/>
    <sheet name="初中语文教师" sheetId="11" r:id="rId10"/>
    <sheet name="高中数学教师" sheetId="12" r:id="rId11"/>
    <sheet name="初中数学教师" sheetId="13" r:id="rId12"/>
    <sheet name="高中英语教师" sheetId="14" r:id="rId13"/>
    <sheet name="初中英语教师" sheetId="15" r:id="rId14"/>
    <sheet name="高中物理教师" sheetId="16" r:id="rId15"/>
    <sheet name="初中物理教师" sheetId="17" r:id="rId16"/>
    <sheet name="初中化学教师" sheetId="18" r:id="rId17"/>
    <sheet name="高中生物教师" sheetId="19" r:id="rId18"/>
    <sheet name="初中思想政治(道德与法治)教师" sheetId="20" r:id="rId19"/>
    <sheet name="初中历史教师" sheetId="21" r:id="rId20"/>
    <sheet name="高中地理教师" sheetId="22" r:id="rId21"/>
    <sheet name="初中地理教师" sheetId="23" r:id="rId22"/>
    <sheet name="初中体育与健康教师" sheetId="24" r:id="rId23"/>
    <sheet name="初中心理健康教育教师" sheetId="25" r:id="rId24"/>
  </sheets>
  <definedNames>
    <definedName name="_xlnm._FilterDatabase" localSheetId="1" hidden="1">小学语文教师!$A$23:$U$24</definedName>
    <definedName name="_xlnm.Print_Titles" localSheetId="2">小学数学教师!$1:$3</definedName>
    <definedName name="_xlnm.Print_Titles" localSheetId="1">小学语文教师!$1:$3</definedName>
  </definedNames>
  <calcPr calcId="144525"/>
</workbook>
</file>

<file path=xl/sharedStrings.xml><?xml version="1.0" encoding="utf-8"?>
<sst xmlns="http://schemas.openxmlformats.org/spreadsheetml/2006/main" count="3567" uniqueCount="916">
  <si>
    <t>城厢区2023年幼儿园新任教师公开招聘综合成绩公示</t>
  </si>
  <si>
    <t>面试号</t>
  </si>
  <si>
    <t>准考证号</t>
  </si>
  <si>
    <t>姓名</t>
  </si>
  <si>
    <t>性别</t>
  </si>
  <si>
    <t>教师资格</t>
  </si>
  <si>
    <t>毕业院校</t>
  </si>
  <si>
    <t>学历</t>
  </si>
  <si>
    <t>专业</t>
  </si>
  <si>
    <t>毕业时间</t>
  </si>
  <si>
    <t>是否师范类</t>
  </si>
  <si>
    <t>普通全日制</t>
  </si>
  <si>
    <t>笔试成绩</t>
  </si>
  <si>
    <t>面试成绩（100分制，每项技能各20分）</t>
  </si>
  <si>
    <t>总分</t>
  </si>
  <si>
    <t>位次</t>
  </si>
  <si>
    <t>画</t>
  </si>
  <si>
    <t>弹</t>
  </si>
  <si>
    <t>唱</t>
  </si>
  <si>
    <t>说</t>
  </si>
  <si>
    <t>跳</t>
  </si>
  <si>
    <t>教师资格种类</t>
  </si>
  <si>
    <t>任教学科</t>
  </si>
  <si>
    <r>
      <rPr>
        <b/>
        <sz val="10"/>
        <rFont val="Arial"/>
        <charset val="134"/>
      </rPr>
      <t xml:space="preserve">
</t>
    </r>
    <r>
      <rPr>
        <b/>
        <sz val="10"/>
        <rFont val="宋体"/>
        <charset val="134"/>
      </rPr>
      <t>150分制</t>
    </r>
  </si>
  <si>
    <t>100分制（含加分）</t>
  </si>
  <si>
    <t>50%成绩</t>
  </si>
  <si>
    <t>五项合计</t>
  </si>
  <si>
    <r>
      <rPr>
        <b/>
        <sz val="10"/>
        <rFont val="宋体"/>
        <charset val="134"/>
      </rPr>
      <t>5</t>
    </r>
    <r>
      <rPr>
        <b/>
        <sz val="10"/>
        <rFont val="宋体"/>
        <charset val="134"/>
      </rPr>
      <t>0%成绩</t>
    </r>
  </si>
  <si>
    <t>636123100221</t>
  </si>
  <si>
    <t>韩晓萌</t>
  </si>
  <si>
    <t>女</t>
  </si>
  <si>
    <t>幼儿园教师资格</t>
  </si>
  <si>
    <t>幼儿园</t>
  </si>
  <si>
    <t>集美大学诚毅学院</t>
  </si>
  <si>
    <t>大学本科</t>
  </si>
  <si>
    <t>学前教育</t>
  </si>
  <si>
    <t>2023-07</t>
  </si>
  <si>
    <t>是</t>
  </si>
  <si>
    <t>636123100874</t>
  </si>
  <si>
    <t>林馨楠</t>
  </si>
  <si>
    <t>龙岩学院</t>
  </si>
  <si>
    <t>2022-06</t>
  </si>
  <si>
    <t>636123100486</t>
  </si>
  <si>
    <t>蔡蓓</t>
  </si>
  <si>
    <t>福建幼儿师范高等专科学校</t>
  </si>
  <si>
    <t>大学专科</t>
  </si>
  <si>
    <t>2022-07</t>
  </si>
  <si>
    <t>636123100136</t>
  </si>
  <si>
    <t>陈芳芳</t>
  </si>
  <si>
    <t>阳光学院</t>
  </si>
  <si>
    <t>2023-06</t>
  </si>
  <si>
    <t>636123100412</t>
  </si>
  <si>
    <t>杨娜静</t>
  </si>
  <si>
    <t>幼儿教师</t>
  </si>
  <si>
    <t>福建华南女子职业学院</t>
  </si>
  <si>
    <t>636123100703</t>
  </si>
  <si>
    <t>林依婷</t>
  </si>
  <si>
    <t>泉州职业技术大学</t>
  </si>
  <si>
    <t>636123100069</t>
  </si>
  <si>
    <t>李抒雁</t>
  </si>
  <si>
    <t>福建省幼儿师范高等专科学校</t>
  </si>
  <si>
    <t>2021-06</t>
  </si>
  <si>
    <t>636123100198</t>
  </si>
  <si>
    <t>陈玫仰</t>
  </si>
  <si>
    <t>福建教育学院</t>
  </si>
  <si>
    <t>2016-06</t>
  </si>
  <si>
    <t>636123100226</t>
  </si>
  <si>
    <t>宋雪芬</t>
  </si>
  <si>
    <t>厦门兴才职业技术学院</t>
  </si>
  <si>
    <r>
      <rPr>
        <sz val="12"/>
        <rFont val="宋体"/>
        <charset val="134"/>
      </rPr>
      <t>一、公示时间：</t>
    </r>
    <r>
      <rPr>
        <sz val="12"/>
        <rFont val="Arial"/>
        <charset val="134"/>
      </rPr>
      <t>2023</t>
    </r>
    <r>
      <rPr>
        <sz val="12"/>
        <rFont val="宋体"/>
        <charset val="134"/>
      </rPr>
      <t>年</t>
    </r>
    <r>
      <rPr>
        <sz val="12"/>
        <rFont val="Arial"/>
        <charset val="134"/>
      </rPr>
      <t>6</t>
    </r>
    <r>
      <rPr>
        <sz val="12"/>
        <rFont val="宋体"/>
        <charset val="134"/>
      </rPr>
      <t>月</t>
    </r>
    <r>
      <rPr>
        <sz val="12"/>
        <rFont val="Arial"/>
        <charset val="134"/>
      </rPr>
      <t>11</t>
    </r>
    <r>
      <rPr>
        <sz val="12"/>
        <rFont val="宋体"/>
        <charset val="134"/>
      </rPr>
      <t>日至</t>
    </r>
    <r>
      <rPr>
        <sz val="12"/>
        <rFont val="Arial"/>
        <charset val="134"/>
      </rPr>
      <t>6</t>
    </r>
    <r>
      <rPr>
        <sz val="12"/>
        <rFont val="宋体"/>
        <charset val="134"/>
      </rPr>
      <t>月</t>
    </r>
    <r>
      <rPr>
        <sz val="12"/>
        <rFont val="Arial"/>
        <charset val="134"/>
      </rPr>
      <t>17</t>
    </r>
    <r>
      <rPr>
        <sz val="12"/>
        <rFont val="宋体"/>
        <charset val="134"/>
      </rPr>
      <t>日，联系电话：</t>
    </r>
    <r>
      <rPr>
        <sz val="12"/>
        <rFont val="Arial"/>
        <charset val="134"/>
      </rPr>
      <t>0594-2677566.</t>
    </r>
  </si>
  <si>
    <r>
      <rPr>
        <sz val="12"/>
        <rFont val="宋体"/>
        <charset val="134"/>
      </rPr>
      <t>二、注意事项：</t>
    </r>
    <r>
      <rPr>
        <sz val="12"/>
        <rFont val="Arial"/>
        <charset val="134"/>
      </rPr>
      <t>1</t>
    </r>
    <r>
      <rPr>
        <sz val="12"/>
        <rFont val="宋体"/>
        <charset val="134"/>
      </rPr>
      <t>、入围人员体检时间另行通知，请考生务必随时关注城厢区人民政府网—教育专栏—公告公示栏</t>
    </r>
    <r>
      <rPr>
        <sz val="12"/>
        <rFont val="Arial"/>
        <charset val="134"/>
      </rPr>
      <t>;
2</t>
    </r>
    <r>
      <rPr>
        <sz val="12"/>
        <rFont val="宋体"/>
        <charset val="134"/>
      </rPr>
      <t>、入围对象为综合成绩</t>
    </r>
    <r>
      <rPr>
        <sz val="12"/>
        <rFont val="Arial"/>
        <charset val="134"/>
      </rPr>
      <t>1-3</t>
    </r>
    <r>
      <rPr>
        <sz val="12"/>
        <rFont val="宋体"/>
        <charset val="134"/>
      </rPr>
      <t>名考生。</t>
    </r>
  </si>
  <si>
    <t>城厢区2023年小学语文新任教师公开招聘综合成绩公示</t>
  </si>
  <si>
    <t>面试成绩</t>
  </si>
  <si>
    <t>50%
成绩</t>
  </si>
  <si>
    <t>组别</t>
  </si>
  <si>
    <t>初评面试成绩</t>
  </si>
  <si>
    <t>最后面试成绩</t>
  </si>
  <si>
    <t>631123102129</t>
  </si>
  <si>
    <t>徐芳</t>
  </si>
  <si>
    <t>小学教师资格</t>
  </si>
  <si>
    <t>语文</t>
  </si>
  <si>
    <t>福建师范大学</t>
  </si>
  <si>
    <t>C</t>
  </si>
  <si>
    <t>631123102084</t>
  </si>
  <si>
    <t>朱雪娴</t>
  </si>
  <si>
    <t>集美大学</t>
  </si>
  <si>
    <t>小学教育</t>
  </si>
  <si>
    <t>631123102230</t>
  </si>
  <si>
    <t>卓丽容</t>
  </si>
  <si>
    <t>闽南师范大学</t>
  </si>
  <si>
    <t>A</t>
  </si>
  <si>
    <t>631123101980</t>
  </si>
  <si>
    <t>谢亚静</t>
  </si>
  <si>
    <t>井冈山大学</t>
  </si>
  <si>
    <t>广播电视编导</t>
  </si>
  <si>
    <t>否</t>
  </si>
  <si>
    <t>631123101579</t>
  </si>
  <si>
    <t>张弘伟</t>
  </si>
  <si>
    <t>男</t>
  </si>
  <si>
    <t>湖南工业大学</t>
  </si>
  <si>
    <t>印刷工程</t>
  </si>
  <si>
    <t>2016-05</t>
  </si>
  <si>
    <t>B</t>
  </si>
  <si>
    <t>631123101909</t>
  </si>
  <si>
    <t>陈婷</t>
  </si>
  <si>
    <t>福建师范大学福清分校</t>
  </si>
  <si>
    <t>广播电视学</t>
  </si>
  <si>
    <t>631123101599</t>
  </si>
  <si>
    <t>曾荔敏</t>
  </si>
  <si>
    <t>哈尔滨商业大学</t>
  </si>
  <si>
    <t>旅游管理</t>
  </si>
  <si>
    <t>2020-07</t>
  </si>
  <si>
    <t>631123101979</t>
  </si>
  <si>
    <t>林梅</t>
  </si>
  <si>
    <t>厦门理工学院</t>
  </si>
  <si>
    <t>会展经济与管理</t>
  </si>
  <si>
    <t>631123101961</t>
  </si>
  <si>
    <t>钱明霞</t>
  </si>
  <si>
    <t>泉州师范学院</t>
  </si>
  <si>
    <t>631123101336</t>
  </si>
  <si>
    <t>汪梅艳</t>
  </si>
  <si>
    <t>福建师范大学闽南科技学院</t>
  </si>
  <si>
    <t>信息管理与信息系统</t>
  </si>
  <si>
    <t>631123101360</t>
  </si>
  <si>
    <t>刘晓瑜</t>
  </si>
  <si>
    <t>631123102105</t>
  </si>
  <si>
    <t>苏碧华</t>
  </si>
  <si>
    <t>赣南师范学院</t>
  </si>
  <si>
    <t>国际经济与贸易</t>
  </si>
  <si>
    <t>2014-07</t>
  </si>
  <si>
    <t>631123102188</t>
  </si>
  <si>
    <t>曾雨</t>
  </si>
  <si>
    <t>福建工程学院</t>
  </si>
  <si>
    <t>通信工程</t>
  </si>
  <si>
    <t>2020-06</t>
  </si>
  <si>
    <t>631123102081</t>
  </si>
  <si>
    <t>戴秀静</t>
  </si>
  <si>
    <t>631123101204</t>
  </si>
  <si>
    <t>吴月娇</t>
  </si>
  <si>
    <t>631123101777</t>
  </si>
  <si>
    <t>杨秦怡</t>
  </si>
  <si>
    <t>631123102080</t>
  </si>
  <si>
    <t>詹敏</t>
  </si>
  <si>
    <t>初级中学教师资格</t>
  </si>
  <si>
    <t>汉语言文学专业</t>
  </si>
  <si>
    <t>631123102132</t>
  </si>
  <si>
    <t>林维</t>
  </si>
  <si>
    <t>宁德师范学院</t>
  </si>
  <si>
    <t>631123101366</t>
  </si>
  <si>
    <t>赵悦</t>
  </si>
  <si>
    <t>山东财经大学</t>
  </si>
  <si>
    <t>会计学</t>
  </si>
  <si>
    <t>2019-06</t>
  </si>
  <si>
    <t>631123101681</t>
  </si>
  <si>
    <t>刘涵莉</t>
  </si>
  <si>
    <t>西安培华学院</t>
  </si>
  <si>
    <t>631123102278</t>
  </si>
  <si>
    <t>吴辰琦</t>
  </si>
  <si>
    <t>高级中学教师资格</t>
  </si>
  <si>
    <t>温州大学</t>
  </si>
  <si>
    <t>汉语言文学（师范）</t>
  </si>
  <si>
    <t>631123101612</t>
  </si>
  <si>
    <t>邓慧晶</t>
  </si>
  <si>
    <t>北京化工大学北方学院</t>
  </si>
  <si>
    <t>2012-06</t>
  </si>
  <si>
    <t>631123101849</t>
  </si>
  <si>
    <t>马桐雨</t>
  </si>
  <si>
    <t>齐齐哈尔大学</t>
  </si>
  <si>
    <t>教育学</t>
  </si>
  <si>
    <t>631123101657</t>
  </si>
  <si>
    <t>许吓妹</t>
  </si>
  <si>
    <t>莆田学院</t>
  </si>
  <si>
    <t>英语</t>
  </si>
  <si>
    <t>2018-07</t>
  </si>
  <si>
    <t>631123101971</t>
  </si>
  <si>
    <t>陈惠珍</t>
  </si>
  <si>
    <t>汉语言文学（师范类））</t>
  </si>
  <si>
    <t>631123101629</t>
  </si>
  <si>
    <t>柳雨欣</t>
  </si>
  <si>
    <t>闽南理工学院</t>
  </si>
  <si>
    <t>人力资源管理</t>
  </si>
  <si>
    <t>631123101700</t>
  </si>
  <si>
    <t>陈培林</t>
  </si>
  <si>
    <t>新闻学</t>
  </si>
  <si>
    <t>631123102109</t>
  </si>
  <si>
    <t>郑伟韩</t>
  </si>
  <si>
    <t>软件工程（软件开发方向）</t>
  </si>
  <si>
    <t>631123102237</t>
  </si>
  <si>
    <t>谢辰</t>
  </si>
  <si>
    <t>香港教育大学</t>
  </si>
  <si>
    <t>硕士研究生</t>
  </si>
  <si>
    <t>631123101733</t>
  </si>
  <si>
    <t>林雅婷</t>
  </si>
  <si>
    <t>631123101530</t>
  </si>
  <si>
    <t>费丽仙</t>
  </si>
  <si>
    <t>631123101298</t>
  </si>
  <si>
    <t>许丽婷</t>
  </si>
  <si>
    <t>河南工程学院</t>
  </si>
  <si>
    <t>市场营销</t>
  </si>
  <si>
    <t>2015-07</t>
  </si>
  <si>
    <t>631123101972</t>
  </si>
  <si>
    <t>陈静怡</t>
  </si>
  <si>
    <t>集美大许诚毅学院</t>
  </si>
  <si>
    <t>金融学</t>
  </si>
  <si>
    <t>631123101491</t>
  </si>
  <si>
    <t>胡静</t>
  </si>
  <si>
    <t>四川外国语大学成都学院</t>
  </si>
  <si>
    <t>西班牙语</t>
  </si>
  <si>
    <t>631123101933</t>
  </si>
  <si>
    <t>方杭</t>
  </si>
  <si>
    <t>浙江师范大学</t>
  </si>
  <si>
    <t>数字媒体技术专业</t>
  </si>
  <si>
    <t>2018-06</t>
  </si>
  <si>
    <t>631123101356</t>
  </si>
  <si>
    <t>杨盈</t>
  </si>
  <si>
    <t>赣南师范大学科技学院</t>
  </si>
  <si>
    <t>2023年7月</t>
  </si>
  <si>
    <t>631123101790</t>
  </si>
  <si>
    <t>黄婷珺</t>
  </si>
  <si>
    <t>城市管理</t>
  </si>
  <si>
    <t>631123101454</t>
  </si>
  <si>
    <t>黄淼</t>
  </si>
  <si>
    <t>天津师范大学</t>
  </si>
  <si>
    <t>汉语言文学</t>
  </si>
  <si>
    <t>631123101116</t>
  </si>
  <si>
    <t>林方芳</t>
  </si>
  <si>
    <t>英语（翻译）</t>
  </si>
  <si>
    <t>2011-06</t>
  </si>
  <si>
    <t>631123101666</t>
  </si>
  <si>
    <t>于海悦</t>
  </si>
  <si>
    <t>南京艺术学院</t>
  </si>
  <si>
    <t>美术学（书画鉴定）</t>
  </si>
  <si>
    <t>631123101405</t>
  </si>
  <si>
    <t>林婷</t>
  </si>
  <si>
    <t>631123101260</t>
  </si>
  <si>
    <t>曾毓颖</t>
  </si>
  <si>
    <t>财务管理</t>
  </si>
  <si>
    <t>631123102058</t>
  </si>
  <si>
    <t>林玉洁</t>
  </si>
  <si>
    <t>江西财经大学现代经济管理学院</t>
  </si>
  <si>
    <t>631123102072</t>
  </si>
  <si>
    <t>蔡伊珺</t>
  </si>
  <si>
    <t>泉州信息工程学院</t>
  </si>
  <si>
    <t>软件工程</t>
  </si>
  <si>
    <t>631123101328</t>
  </si>
  <si>
    <t>孙东平</t>
  </si>
  <si>
    <t>631123101520</t>
  </si>
  <si>
    <t>李倩</t>
  </si>
  <si>
    <t>三明学院</t>
  </si>
  <si>
    <t>旅游管理与服务教育</t>
  </si>
  <si>
    <t>631123101680</t>
  </si>
  <si>
    <t>许梦瑜</t>
  </si>
  <si>
    <t>三江学院</t>
  </si>
  <si>
    <t>631123101349</t>
  </si>
  <si>
    <t>王灵灵</t>
  </si>
  <si>
    <t>金融工程</t>
  </si>
  <si>
    <t>2021-07</t>
  </si>
  <si>
    <t>631123102252</t>
  </si>
  <si>
    <t>雷滢滢</t>
  </si>
  <si>
    <t>福建农林大学金山学院</t>
  </si>
  <si>
    <t>631123101483</t>
  </si>
  <si>
    <t>周琳</t>
  </si>
  <si>
    <t>2019-07</t>
  </si>
  <si>
    <t>631123101826</t>
  </si>
  <si>
    <t>吴怡琳</t>
  </si>
  <si>
    <t>市场营销学</t>
  </si>
  <si>
    <t>631123101238</t>
  </si>
  <si>
    <t>谢苏苏</t>
  </si>
  <si>
    <t>广西师范大学</t>
  </si>
  <si>
    <t>音乐学</t>
  </si>
  <si>
    <t>631123101617</t>
  </si>
  <si>
    <t>陈荔蓉</t>
  </si>
  <si>
    <t>金融</t>
  </si>
  <si>
    <t>631123101112</t>
  </si>
  <si>
    <t>徐秀敏</t>
  </si>
  <si>
    <t>南京审计大学</t>
  </si>
  <si>
    <t>631123101929</t>
  </si>
  <si>
    <t>陈娟</t>
  </si>
  <si>
    <t>会计</t>
  </si>
  <si>
    <t>631123102284</t>
  </si>
  <si>
    <t>黄燕萍</t>
  </si>
  <si>
    <t>631123101768</t>
  </si>
  <si>
    <t>汪巧珍</t>
  </si>
  <si>
    <t>631123101788</t>
  </si>
  <si>
    <t>潘怡婷</t>
  </si>
  <si>
    <t>小学教育（师范类）</t>
  </si>
  <si>
    <t>631123101271</t>
  </si>
  <si>
    <t>林雯</t>
  </si>
  <si>
    <t>武夷学院</t>
  </si>
  <si>
    <t>微电子科学与工程</t>
  </si>
  <si>
    <t>631123102007</t>
  </si>
  <si>
    <t>阿萍萍</t>
  </si>
  <si>
    <t>法学</t>
  </si>
  <si>
    <t>631123101105</t>
  </si>
  <si>
    <t>林梦雪</t>
  </si>
  <si>
    <t>631123102097</t>
  </si>
  <si>
    <t>陈碧婷</t>
  </si>
  <si>
    <t>湖北工程学院</t>
  </si>
  <si>
    <t>环境科学</t>
  </si>
  <si>
    <t>631123101285</t>
  </si>
  <si>
    <t>林斓星</t>
  </si>
  <si>
    <t>闽江学院</t>
  </si>
  <si>
    <t>艺术设计视觉传达方向</t>
  </si>
  <si>
    <t>2016-07</t>
  </si>
  <si>
    <t>缺考</t>
  </si>
  <si>
    <r>
      <rPr>
        <sz val="10"/>
        <rFont val="宋体"/>
        <charset val="134"/>
      </rPr>
      <t>说明：因小学语文参加面试对象较多，须分成</t>
    </r>
    <r>
      <rPr>
        <sz val="10"/>
        <rFont val="Arial"/>
        <charset val="134"/>
      </rPr>
      <t>3</t>
    </r>
    <r>
      <rPr>
        <sz val="10"/>
        <rFont val="宋体"/>
        <charset val="134"/>
      </rPr>
      <t>个小组进行面试，采取加权平均法计分。计算公式：以同一岗位全部考生的初评成绩平均分（分别去掉</t>
    </r>
    <r>
      <rPr>
        <sz val="10"/>
        <rFont val="Arial"/>
        <charset val="134"/>
      </rPr>
      <t>2</t>
    </r>
    <r>
      <rPr>
        <sz val="10"/>
        <rFont val="宋体"/>
        <charset val="134"/>
      </rPr>
      <t>个最高分、</t>
    </r>
    <r>
      <rPr>
        <sz val="10"/>
        <rFont val="Arial"/>
        <charset val="134"/>
      </rPr>
      <t>2</t>
    </r>
    <r>
      <rPr>
        <sz val="10"/>
        <rFont val="宋体"/>
        <charset val="134"/>
      </rPr>
      <t>个最低分后的平均分）除以考生所在面试小组的初评成绩平均分（分别去掉</t>
    </r>
    <r>
      <rPr>
        <sz val="10"/>
        <rFont val="Arial"/>
        <charset val="134"/>
      </rPr>
      <t>2</t>
    </r>
    <r>
      <rPr>
        <sz val="10"/>
        <rFont val="宋体"/>
        <charset val="134"/>
      </rPr>
      <t>个最高分、</t>
    </r>
    <r>
      <rPr>
        <sz val="10"/>
        <rFont val="Arial"/>
        <charset val="134"/>
      </rPr>
      <t>2</t>
    </r>
    <r>
      <rPr>
        <sz val="10"/>
        <rFont val="宋体"/>
        <charset val="134"/>
      </rPr>
      <t>个最低分后的平均分）得出该组的修正系数，考生最后得分（校正成绩）则为考生所在面试小组得分（初评成绩）乘以该组的修正系数；成绩计算按</t>
    </r>
    <r>
      <rPr>
        <sz val="10"/>
        <rFont val="Arial"/>
        <charset val="134"/>
      </rPr>
      <t>“</t>
    </r>
    <r>
      <rPr>
        <sz val="10"/>
        <rFont val="宋体"/>
        <charset val="134"/>
      </rPr>
      <t>四舍五入</t>
    </r>
    <r>
      <rPr>
        <sz val="10"/>
        <rFont val="Arial"/>
        <charset val="134"/>
      </rPr>
      <t>”</t>
    </r>
    <r>
      <rPr>
        <sz val="10"/>
        <rFont val="宋体"/>
        <charset val="134"/>
      </rPr>
      <t>保留两位小数。</t>
    </r>
  </si>
  <si>
    <r>
      <rPr>
        <sz val="12"/>
        <rFont val="宋体"/>
        <charset val="134"/>
      </rPr>
      <t>二、注意事项：</t>
    </r>
    <r>
      <rPr>
        <sz val="12"/>
        <rFont val="Arial"/>
        <charset val="134"/>
      </rPr>
      <t>1</t>
    </r>
    <r>
      <rPr>
        <sz val="12"/>
        <rFont val="宋体"/>
        <charset val="134"/>
      </rPr>
      <t>、入围人员体检时间另行通知，请考生务必随时关注城厢区人民政府网—教育专栏—公告公示栏</t>
    </r>
    <r>
      <rPr>
        <sz val="12"/>
        <rFont val="Arial"/>
        <charset val="134"/>
      </rPr>
      <t>;
2</t>
    </r>
    <r>
      <rPr>
        <sz val="12"/>
        <rFont val="宋体"/>
        <charset val="134"/>
      </rPr>
      <t>、入围对象为综合成绩</t>
    </r>
    <r>
      <rPr>
        <sz val="12"/>
        <rFont val="Arial"/>
        <charset val="134"/>
      </rPr>
      <t>1-22</t>
    </r>
    <r>
      <rPr>
        <sz val="12"/>
        <rFont val="宋体"/>
        <charset val="134"/>
      </rPr>
      <t>名考生。</t>
    </r>
  </si>
  <si>
    <t>城厢区2023年小学数学新任教师公开招聘综合成绩公示</t>
  </si>
  <si>
    <t>631223103798</t>
  </si>
  <si>
    <t>张学宇</t>
  </si>
  <si>
    <t>数学</t>
  </si>
  <si>
    <t>华侨大学</t>
  </si>
  <si>
    <t>工商管理</t>
  </si>
  <si>
    <t>631223103796</t>
  </si>
  <si>
    <t>林心怡</t>
  </si>
  <si>
    <t>小学数学</t>
  </si>
  <si>
    <t>631223103526</t>
  </si>
  <si>
    <t>林丽飞</t>
  </si>
  <si>
    <t>福建农林大学</t>
  </si>
  <si>
    <t>食品质量与安全</t>
  </si>
  <si>
    <t>631223103138</t>
  </si>
  <si>
    <t>林津</t>
  </si>
  <si>
    <t>心理学</t>
  </si>
  <si>
    <t>631223102454</t>
  </si>
  <si>
    <t>黄雪静</t>
  </si>
  <si>
    <t>湖北师范大学</t>
  </si>
  <si>
    <t>631223102716</t>
  </si>
  <si>
    <t>林凯莉</t>
  </si>
  <si>
    <t>经济与金融专业</t>
  </si>
  <si>
    <t>631223102654</t>
  </si>
  <si>
    <t>朱婷婷</t>
  </si>
  <si>
    <t>安阳工学院</t>
  </si>
  <si>
    <t>631223103261</t>
  </si>
  <si>
    <t>林立强</t>
  </si>
  <si>
    <t>资源环境与城乡规划管理</t>
  </si>
  <si>
    <t>2011-07</t>
  </si>
  <si>
    <t>631223102505</t>
  </si>
  <si>
    <t>陈聪娇</t>
  </si>
  <si>
    <t>江西财经大学</t>
  </si>
  <si>
    <t>631223102904</t>
  </si>
  <si>
    <t>刘雅群</t>
  </si>
  <si>
    <t>福建师范大学经济与管理学院</t>
  </si>
  <si>
    <t>631223102649</t>
  </si>
  <si>
    <t>夏美萍</t>
  </si>
  <si>
    <t>温州大学城市学院</t>
  </si>
  <si>
    <t>631223102322</t>
  </si>
  <si>
    <t>黄羽</t>
  </si>
  <si>
    <t>2017-06</t>
  </si>
  <si>
    <t>631223102447</t>
  </si>
  <si>
    <t>吴琳琳</t>
  </si>
  <si>
    <t>厦门大学嘉庚学院</t>
  </si>
  <si>
    <t>计算机科学与技术</t>
  </si>
  <si>
    <t>631223103304</t>
  </si>
  <si>
    <t>吴琬潞</t>
  </si>
  <si>
    <t>经济学</t>
  </si>
  <si>
    <t>631223102745</t>
  </si>
  <si>
    <t>许艳艳</t>
  </si>
  <si>
    <t>化学</t>
  </si>
  <si>
    <t>631223102925</t>
  </si>
  <si>
    <t>傅雪</t>
  </si>
  <si>
    <t>网络工程</t>
  </si>
  <si>
    <t>631223102381</t>
  </si>
  <si>
    <t>曾东燕</t>
  </si>
  <si>
    <t>2017-07</t>
  </si>
  <si>
    <t>631223102715</t>
  </si>
  <si>
    <t>吴洁蕾</t>
  </si>
  <si>
    <t>软件工程（媒体技术方向）</t>
  </si>
  <si>
    <t>631223102446</t>
  </si>
  <si>
    <t>朱晓丽</t>
  </si>
  <si>
    <t>631223103740</t>
  </si>
  <si>
    <t>曾凡志</t>
  </si>
  <si>
    <t>福建省江夏学院</t>
  </si>
  <si>
    <t>631223103481</t>
  </si>
  <si>
    <t>陈欣欣</t>
  </si>
  <si>
    <t>广西师范大学漓江学院</t>
  </si>
  <si>
    <t>631223102539</t>
  </si>
  <si>
    <t>任吓丹</t>
  </si>
  <si>
    <t>安徽科技学院</t>
  </si>
  <si>
    <t>园林</t>
  </si>
  <si>
    <t>2014-06</t>
  </si>
  <si>
    <t>631223103450</t>
  </si>
  <si>
    <t>翁逸嫔</t>
  </si>
  <si>
    <t>631223102829</t>
  </si>
  <si>
    <t>陈星</t>
  </si>
  <si>
    <t>电子商务</t>
  </si>
  <si>
    <t>631223102797</t>
  </si>
  <si>
    <t>张雅凤</t>
  </si>
  <si>
    <t>631223102388</t>
  </si>
  <si>
    <t>陈燕</t>
  </si>
  <si>
    <t>广告学</t>
  </si>
  <si>
    <t>631223103508</t>
  </si>
  <si>
    <t>翁双双</t>
  </si>
  <si>
    <t>仰恩大学</t>
  </si>
  <si>
    <t>2012-07</t>
  </si>
  <si>
    <t>631223103398</t>
  </si>
  <si>
    <t>张丽南</t>
  </si>
  <si>
    <t>南昌大学科学技术学院</t>
  </si>
  <si>
    <t>物流管理</t>
  </si>
  <si>
    <t>631223103469</t>
  </si>
  <si>
    <t>王秋琼</t>
  </si>
  <si>
    <t>631223102343</t>
  </si>
  <si>
    <t>张丽宾</t>
  </si>
  <si>
    <t>631223103013</t>
  </si>
  <si>
    <t>陈梅芳</t>
  </si>
  <si>
    <t>631223103607</t>
  </si>
  <si>
    <t>许英英</t>
  </si>
  <si>
    <t>福建农林大学东方学院</t>
  </si>
  <si>
    <t>2015-05</t>
  </si>
  <si>
    <t>631223103042</t>
  </si>
  <si>
    <t>戴军凡</t>
  </si>
  <si>
    <t>应用化学</t>
  </si>
  <si>
    <t>2015-06</t>
  </si>
  <si>
    <t>631223102583</t>
  </si>
  <si>
    <t>陈丹艳</t>
  </si>
  <si>
    <t>电子信息科学与技术</t>
  </si>
  <si>
    <r>
      <rPr>
        <sz val="10"/>
        <rFont val="宋体"/>
        <charset val="134"/>
      </rPr>
      <t>说明：因小学数学参加面试对象较多，须分成</t>
    </r>
    <r>
      <rPr>
        <sz val="10"/>
        <rFont val="Arial"/>
        <charset val="134"/>
      </rPr>
      <t>2</t>
    </r>
    <r>
      <rPr>
        <sz val="10"/>
        <rFont val="宋体"/>
        <charset val="134"/>
      </rPr>
      <t>个小组进行面试，采取加权平均法计分。计算公式：以同一岗位全部考生的初评成绩平均分（分别去掉</t>
    </r>
    <r>
      <rPr>
        <sz val="10"/>
        <rFont val="Arial"/>
        <charset val="134"/>
      </rPr>
      <t>2</t>
    </r>
    <r>
      <rPr>
        <sz val="10"/>
        <rFont val="宋体"/>
        <charset val="134"/>
      </rPr>
      <t>个最高分、</t>
    </r>
    <r>
      <rPr>
        <sz val="10"/>
        <rFont val="Arial"/>
        <charset val="134"/>
      </rPr>
      <t>2</t>
    </r>
    <r>
      <rPr>
        <sz val="10"/>
        <rFont val="宋体"/>
        <charset val="134"/>
      </rPr>
      <t>个最低分后的平均分）除以考生所在面试小组的初评成绩平均分（分别去掉</t>
    </r>
    <r>
      <rPr>
        <sz val="10"/>
        <rFont val="Arial"/>
        <charset val="134"/>
      </rPr>
      <t>2</t>
    </r>
    <r>
      <rPr>
        <sz val="10"/>
        <rFont val="宋体"/>
        <charset val="134"/>
      </rPr>
      <t>个最高分、</t>
    </r>
    <r>
      <rPr>
        <sz val="10"/>
        <rFont val="Arial"/>
        <charset val="134"/>
      </rPr>
      <t>2</t>
    </r>
    <r>
      <rPr>
        <sz val="10"/>
        <rFont val="宋体"/>
        <charset val="134"/>
      </rPr>
      <t>个最低分后的平均分）得出该组的修正系数，考生最后得分（校正成绩）则为考生所在面试小组得分（初评成绩）乘以该组的修正系数；成绩计算按</t>
    </r>
    <r>
      <rPr>
        <sz val="10"/>
        <rFont val="Arial"/>
        <charset val="134"/>
      </rPr>
      <t>“</t>
    </r>
    <r>
      <rPr>
        <sz val="10"/>
        <rFont val="宋体"/>
        <charset val="134"/>
      </rPr>
      <t>四舍五入</t>
    </r>
    <r>
      <rPr>
        <sz val="10"/>
        <rFont val="Arial"/>
        <charset val="134"/>
      </rPr>
      <t>”</t>
    </r>
    <r>
      <rPr>
        <sz val="10"/>
        <rFont val="宋体"/>
        <charset val="134"/>
      </rPr>
      <t>保留两位小数。</t>
    </r>
  </si>
  <si>
    <r>
      <rPr>
        <sz val="12"/>
        <rFont val="宋体"/>
        <charset val="134"/>
      </rPr>
      <t>二、注意事项：</t>
    </r>
    <r>
      <rPr>
        <sz val="12"/>
        <rFont val="Arial"/>
        <charset val="134"/>
      </rPr>
      <t>1</t>
    </r>
    <r>
      <rPr>
        <sz val="12"/>
        <rFont val="宋体"/>
        <charset val="134"/>
      </rPr>
      <t>、入围人员体检时间另行通知，请考生务必随时关注城厢区人民政府网—教育专栏—公告公示栏</t>
    </r>
    <r>
      <rPr>
        <sz val="12"/>
        <rFont val="Arial"/>
        <charset val="134"/>
      </rPr>
      <t>;
2</t>
    </r>
    <r>
      <rPr>
        <sz val="12"/>
        <rFont val="宋体"/>
        <charset val="134"/>
      </rPr>
      <t>、入围对象为综合成绩</t>
    </r>
    <r>
      <rPr>
        <sz val="12"/>
        <rFont val="Arial"/>
        <charset val="134"/>
      </rPr>
      <t>1-11</t>
    </r>
    <r>
      <rPr>
        <sz val="12"/>
        <rFont val="宋体"/>
        <charset val="134"/>
      </rPr>
      <t>名考生。</t>
    </r>
  </si>
  <si>
    <t>城厢区2023年小学科学新任教师公开招聘综合成绩公示</t>
  </si>
  <si>
    <t>普通
全日制</t>
  </si>
  <si>
    <t>100
分制</t>
  </si>
  <si>
    <t>631423104220</t>
  </si>
  <si>
    <t>陈宝花</t>
  </si>
  <si>
    <t>小学科学</t>
  </si>
  <si>
    <t>江西师范大学</t>
  </si>
  <si>
    <t>生物学</t>
  </si>
  <si>
    <t>631423104201</t>
  </si>
  <si>
    <t>黄馨</t>
  </si>
  <si>
    <t>科学</t>
  </si>
  <si>
    <t>云南大学滇池学院</t>
  </si>
  <si>
    <t>行政管理</t>
  </si>
  <si>
    <t>631423104229</t>
  </si>
  <si>
    <t>张玲珍</t>
  </si>
  <si>
    <t>电子信息工程</t>
  </si>
  <si>
    <r>
      <rPr>
        <sz val="12"/>
        <rFont val="宋体"/>
        <charset val="134"/>
      </rPr>
      <t>二、注意事项：</t>
    </r>
    <r>
      <rPr>
        <sz val="12"/>
        <rFont val="Arial"/>
        <charset val="134"/>
      </rPr>
      <t>1</t>
    </r>
    <r>
      <rPr>
        <sz val="12"/>
        <rFont val="宋体"/>
        <charset val="134"/>
      </rPr>
      <t>、入围人员体检时间另行通知，请考生务必随时关注城厢区人民政府网—教育专栏—公告公示栏</t>
    </r>
    <r>
      <rPr>
        <sz val="12"/>
        <rFont val="Arial"/>
        <charset val="134"/>
      </rPr>
      <t>;
2</t>
    </r>
    <r>
      <rPr>
        <sz val="12"/>
        <rFont val="宋体"/>
        <charset val="134"/>
      </rPr>
      <t>、入围对象为综合成绩第</t>
    </r>
    <r>
      <rPr>
        <sz val="12"/>
        <rFont val="Arial"/>
        <charset val="134"/>
      </rPr>
      <t>1</t>
    </r>
    <r>
      <rPr>
        <sz val="12"/>
        <rFont val="宋体"/>
        <charset val="134"/>
      </rPr>
      <t>名考生。</t>
    </r>
  </si>
  <si>
    <t>城厢区2023年小学道德与法治教师新任教师公开招聘综合成绩公示</t>
  </si>
  <si>
    <t>631523104264</t>
  </si>
  <si>
    <t>吴悉妮</t>
  </si>
  <si>
    <t>小学道德与法治</t>
  </si>
  <si>
    <t>631523104265</t>
  </si>
  <si>
    <t>朱玲君</t>
  </si>
  <si>
    <t>华侨大学厦门工学院</t>
  </si>
  <si>
    <t>631523104268</t>
  </si>
  <si>
    <t>杨奕丹</t>
  </si>
  <si>
    <t>西安思源学院</t>
  </si>
  <si>
    <t>631523104257</t>
  </si>
  <si>
    <t>李献桑</t>
  </si>
  <si>
    <t>无</t>
  </si>
  <si>
    <t>631523104260</t>
  </si>
  <si>
    <t>陈雯丽</t>
  </si>
  <si>
    <t>（小学社会）小学道德与法治</t>
  </si>
  <si>
    <t>环境工程</t>
  </si>
  <si>
    <t>2013-07</t>
  </si>
  <si>
    <t>631523104259</t>
  </si>
  <si>
    <t>陈熹静</t>
  </si>
  <si>
    <t>道德与法制</t>
  </si>
  <si>
    <t>631523104251</t>
  </si>
  <si>
    <t>邹细梅</t>
  </si>
  <si>
    <t>思想道德与法治</t>
  </si>
  <si>
    <r>
      <rPr>
        <sz val="12"/>
        <rFont val="宋体"/>
        <charset val="134"/>
      </rPr>
      <t>二、注意事项：</t>
    </r>
    <r>
      <rPr>
        <sz val="12"/>
        <rFont val="Arial"/>
        <charset val="134"/>
      </rPr>
      <t>1</t>
    </r>
    <r>
      <rPr>
        <sz val="12"/>
        <rFont val="宋体"/>
        <charset val="134"/>
      </rPr>
      <t>、入围人员体检时间另行通知，请考生务必随时关注城厢区人民政府网—教育专栏—公告公示栏</t>
    </r>
    <r>
      <rPr>
        <sz val="12"/>
        <rFont val="Arial"/>
        <charset val="134"/>
      </rPr>
      <t>;
2</t>
    </r>
    <r>
      <rPr>
        <sz val="12"/>
        <rFont val="宋体"/>
        <charset val="134"/>
      </rPr>
      <t>、</t>
    </r>
    <r>
      <rPr>
        <sz val="12"/>
        <rFont val="宋体"/>
        <charset val="134"/>
      </rPr>
      <t>入围对象为综合成绩</t>
    </r>
    <r>
      <rPr>
        <sz val="12"/>
        <rFont val="Arial"/>
        <charset val="134"/>
      </rPr>
      <t>1-2</t>
    </r>
    <r>
      <rPr>
        <sz val="12"/>
        <rFont val="宋体"/>
        <charset val="134"/>
      </rPr>
      <t>名考生。</t>
    </r>
  </si>
  <si>
    <t>城厢区2023年小学美术新任教师公开招聘综合成绩公示</t>
  </si>
  <si>
    <t>631823104598</t>
  </si>
  <si>
    <t>吴婕</t>
  </si>
  <si>
    <t>美术</t>
  </si>
  <si>
    <t>环境设计</t>
  </si>
  <si>
    <t>631823104716</t>
  </si>
  <si>
    <t>傅慧娴</t>
  </si>
  <si>
    <t>美术学</t>
  </si>
  <si>
    <t>631823104737</t>
  </si>
  <si>
    <t>张莉萍</t>
  </si>
  <si>
    <t>中国美术学院</t>
  </si>
  <si>
    <t>染织与服装设计</t>
  </si>
  <si>
    <r>
      <rPr>
        <sz val="12"/>
        <rFont val="宋体"/>
        <charset val="134"/>
      </rPr>
      <t>二、注意事项：</t>
    </r>
    <r>
      <rPr>
        <sz val="12"/>
        <rFont val="Arial"/>
        <charset val="134"/>
      </rPr>
      <t>1</t>
    </r>
    <r>
      <rPr>
        <sz val="12"/>
        <rFont val="宋体"/>
        <charset val="134"/>
      </rPr>
      <t>、入围人员体检时间另行通知，请考生务必随时关注城厢区人民政府网—教育专栏—公告公示栏</t>
    </r>
    <r>
      <rPr>
        <sz val="12"/>
        <rFont val="Arial"/>
        <charset val="134"/>
      </rPr>
      <t xml:space="preserve">;
</t>
    </r>
    <r>
      <rPr>
        <sz val="12"/>
        <rFont val="Arial"/>
        <charset val="134"/>
      </rPr>
      <t>2</t>
    </r>
    <r>
      <rPr>
        <sz val="12"/>
        <rFont val="宋体"/>
        <charset val="134"/>
      </rPr>
      <t>、入围对象为综合成绩第</t>
    </r>
    <r>
      <rPr>
        <sz val="12"/>
        <rFont val="Arial"/>
        <charset val="134"/>
      </rPr>
      <t>1</t>
    </r>
    <r>
      <rPr>
        <sz val="12"/>
        <rFont val="宋体"/>
        <charset val="134"/>
      </rPr>
      <t>名考生。</t>
    </r>
  </si>
  <si>
    <t>城厢区2023年小学体育与健康新任教师公开招聘综合成绩公示</t>
  </si>
  <si>
    <t>631923105182</t>
  </si>
  <si>
    <t>李瑶</t>
  </si>
  <si>
    <t>体育</t>
  </si>
  <si>
    <t>社会体育指导与管理</t>
  </si>
  <si>
    <t>631923105078</t>
  </si>
  <si>
    <t>郭洲</t>
  </si>
  <si>
    <t>小学体育</t>
  </si>
  <si>
    <t>631923105150</t>
  </si>
  <si>
    <t>陈斌</t>
  </si>
  <si>
    <t>吉林农业科技学院</t>
  </si>
  <si>
    <t>631923105098</t>
  </si>
  <si>
    <t>谢智濠</t>
  </si>
  <si>
    <t>631923105146</t>
  </si>
  <si>
    <t>陈日梅</t>
  </si>
  <si>
    <t>休闲体育</t>
  </si>
  <si>
    <t>2019-03</t>
  </si>
  <si>
    <t>631923105118</t>
  </si>
  <si>
    <t>翁贞贞</t>
  </si>
  <si>
    <t>天津理工大学</t>
  </si>
  <si>
    <t>2009-06</t>
  </si>
  <si>
    <t>631923105199</t>
  </si>
  <si>
    <t>陈柏松</t>
  </si>
  <si>
    <t>体育教育</t>
  </si>
  <si>
    <t>631923105206</t>
  </si>
  <si>
    <t>林明义</t>
  </si>
  <si>
    <t>福建师范大学协和学院</t>
  </si>
  <si>
    <t>2019-05</t>
  </si>
  <si>
    <t>631923105158</t>
  </si>
  <si>
    <t>陈明亮</t>
  </si>
  <si>
    <t>体育与健康</t>
  </si>
  <si>
    <t>631923105167</t>
  </si>
  <si>
    <t>曾朝阳</t>
  </si>
  <si>
    <t>社会体育</t>
  </si>
  <si>
    <t>2013-06</t>
  </si>
  <si>
    <t>631923105111</t>
  </si>
  <si>
    <t>林志峰</t>
  </si>
  <si>
    <t>631923105053</t>
  </si>
  <si>
    <t>李露屿</t>
  </si>
  <si>
    <t>631923105140</t>
  </si>
  <si>
    <t>唐碧香</t>
  </si>
  <si>
    <t>武汉体育学院</t>
  </si>
  <si>
    <t>631923105075</t>
  </si>
  <si>
    <t>王丹丹</t>
  </si>
  <si>
    <t>福建医科大学</t>
  </si>
  <si>
    <t>631923105197</t>
  </si>
  <si>
    <t>蔡静</t>
  </si>
  <si>
    <t>高中体育与健康</t>
  </si>
  <si>
    <t>莆田学院体育学院</t>
  </si>
  <si>
    <t>631923105065</t>
  </si>
  <si>
    <t>林苡萍</t>
  </si>
  <si>
    <t>631923105039</t>
  </si>
  <si>
    <t>郑立伟</t>
  </si>
  <si>
    <t>天津理工大学中环信息学院</t>
  </si>
  <si>
    <t>机械设计制造及自动化</t>
  </si>
  <si>
    <t>631923105130</t>
  </si>
  <si>
    <t>洪佳佳</t>
  </si>
  <si>
    <t>631923105054</t>
  </si>
  <si>
    <t>宋东昌</t>
  </si>
  <si>
    <t>631923105141</t>
  </si>
  <si>
    <t>陈书剑</t>
  </si>
  <si>
    <r>
      <rPr>
        <sz val="12"/>
        <rFont val="宋体"/>
        <charset val="134"/>
      </rPr>
      <t>二、注意事项：</t>
    </r>
    <r>
      <rPr>
        <sz val="12"/>
        <rFont val="Arial"/>
        <charset val="134"/>
      </rPr>
      <t>1</t>
    </r>
    <r>
      <rPr>
        <sz val="12"/>
        <rFont val="宋体"/>
        <charset val="134"/>
      </rPr>
      <t>、入围人员体检时间另行通知，请考生务必随时关注城厢区人民政府网—教育专栏—公告公示栏</t>
    </r>
    <r>
      <rPr>
        <sz val="12"/>
        <rFont val="Arial"/>
        <charset val="134"/>
      </rPr>
      <t>;
2</t>
    </r>
    <r>
      <rPr>
        <sz val="12"/>
        <rFont val="宋体"/>
        <charset val="134"/>
      </rPr>
      <t>、</t>
    </r>
    <r>
      <rPr>
        <sz val="12"/>
        <rFont val="宋体"/>
        <charset val="134"/>
      </rPr>
      <t>入围对象为综合成绩</t>
    </r>
    <r>
      <rPr>
        <sz val="12"/>
        <rFont val="Arial"/>
        <charset val="134"/>
      </rPr>
      <t>1-7</t>
    </r>
    <r>
      <rPr>
        <sz val="12"/>
        <rFont val="宋体"/>
        <charset val="134"/>
      </rPr>
      <t>名考生。</t>
    </r>
  </si>
  <si>
    <t>城厢区2023年小学心理健康新任教师公开招聘综合成绩公示</t>
  </si>
  <si>
    <t>632123105386</t>
  </si>
  <si>
    <t>郑娇爱</t>
  </si>
  <si>
    <t>心理健康教育</t>
  </si>
  <si>
    <t>福州大学</t>
  </si>
  <si>
    <t>632123105349</t>
  </si>
  <si>
    <t>林佳颖</t>
  </si>
  <si>
    <t>小学心理健康教育</t>
  </si>
  <si>
    <t>632123105384</t>
  </si>
  <si>
    <t>黄佳娜</t>
  </si>
  <si>
    <t>632123105330</t>
  </si>
  <si>
    <t>郭丽萍</t>
  </si>
  <si>
    <t>632123105460</t>
  </si>
  <si>
    <t>柯凌亭</t>
  </si>
  <si>
    <t>红河学院</t>
  </si>
  <si>
    <t>应用心理学</t>
  </si>
  <si>
    <t>632123105324</t>
  </si>
  <si>
    <t>吴双英</t>
  </si>
  <si>
    <t>心理健康</t>
  </si>
  <si>
    <t>绍兴文理学院</t>
  </si>
  <si>
    <t>2023-03</t>
  </si>
  <si>
    <t>城厢区2023年高中语文新任教师公开招聘综合成绩公示</t>
  </si>
  <si>
    <t>633123105535</t>
  </si>
  <si>
    <t>陈群贞</t>
  </si>
  <si>
    <t>633123105692</t>
  </si>
  <si>
    <t>王琦</t>
  </si>
  <si>
    <t>财政学</t>
  </si>
  <si>
    <t>633123105768</t>
  </si>
  <si>
    <t>伊凌婷</t>
  </si>
  <si>
    <t>汉语言文学师范专业</t>
  </si>
  <si>
    <t>城厢区2023年初中语文新任教师公开招聘综合成绩公示</t>
  </si>
  <si>
    <t>633123105628</t>
  </si>
  <si>
    <t>余益钦</t>
  </si>
  <si>
    <t>初中语文</t>
  </si>
  <si>
    <t>华北电力大学</t>
  </si>
  <si>
    <t>633123105661</t>
  </si>
  <si>
    <t>俞梦雅</t>
  </si>
  <si>
    <t>防灾科技学院</t>
  </si>
  <si>
    <t>633123105749</t>
  </si>
  <si>
    <t>傅思敏</t>
  </si>
  <si>
    <t>江西农业大学</t>
  </si>
  <si>
    <t>633123105719</t>
  </si>
  <si>
    <t>林欣媛</t>
  </si>
  <si>
    <t>633123105620</t>
  </si>
  <si>
    <t>陈艳</t>
  </si>
  <si>
    <t>对外汉语</t>
  </si>
  <si>
    <t>633123105689</t>
  </si>
  <si>
    <t>郭豪</t>
  </si>
  <si>
    <t>福州大学至诚学院</t>
  </si>
  <si>
    <t>商务英语</t>
  </si>
  <si>
    <t>633123105658</t>
  </si>
  <si>
    <t>康益冰</t>
  </si>
  <si>
    <t>河南师范大学</t>
  </si>
  <si>
    <t>汉语国际教育</t>
  </si>
  <si>
    <t>633123105654</t>
  </si>
  <si>
    <t>陈淼</t>
  </si>
  <si>
    <t>633123105524</t>
  </si>
  <si>
    <t>余紫敏</t>
  </si>
  <si>
    <t>633123105662</t>
  </si>
  <si>
    <t>洪奕祺</t>
  </si>
  <si>
    <t>云南师范大学</t>
  </si>
  <si>
    <t>光电子技术科学</t>
  </si>
  <si>
    <t>633123105485</t>
  </si>
  <si>
    <t>林飘飘</t>
  </si>
  <si>
    <t>郑州轻工业学院</t>
  </si>
  <si>
    <t>633123105718</t>
  </si>
  <si>
    <t>兰茂琪</t>
  </si>
  <si>
    <t>广西民族大学</t>
  </si>
  <si>
    <t>633123105472</t>
  </si>
  <si>
    <t>黄雅涵</t>
  </si>
  <si>
    <t>高中语文</t>
  </si>
  <si>
    <t>633123105642</t>
  </si>
  <si>
    <t>郑梅钦</t>
  </si>
  <si>
    <t>中国语言文学</t>
  </si>
  <si>
    <t>633123105595</t>
  </si>
  <si>
    <t>潘丽镕</t>
  </si>
  <si>
    <t>河北师范大学</t>
  </si>
  <si>
    <t>633123105653</t>
  </si>
  <si>
    <t>李灿辉</t>
  </si>
  <si>
    <t>633123105738</t>
  </si>
  <si>
    <t>张少凡</t>
  </si>
  <si>
    <t>633123105607</t>
  </si>
  <si>
    <t>连范蓉</t>
  </si>
  <si>
    <t>莆田学院管理学院</t>
  </si>
  <si>
    <t>633123105713</t>
  </si>
  <si>
    <t>黄惠玲</t>
  </si>
  <si>
    <t>智能科学与技术</t>
  </si>
  <si>
    <t>633123105688</t>
  </si>
  <si>
    <t>彭梅玲</t>
  </si>
  <si>
    <t>初级中学语文</t>
  </si>
  <si>
    <t>公共事业管理</t>
  </si>
  <si>
    <t>633123105603</t>
  </si>
  <si>
    <t>彭紫薇</t>
  </si>
  <si>
    <t>东华理工大学</t>
  </si>
  <si>
    <t>2016-12</t>
  </si>
  <si>
    <t>城厢区2023年高中数学新任教师公开招聘综合成绩公示</t>
  </si>
  <si>
    <t>任教 学科</t>
  </si>
  <si>
    <t>633223106053</t>
  </si>
  <si>
    <t>翁昕</t>
  </si>
  <si>
    <t>应用统计学</t>
  </si>
  <si>
    <t>633223105803</t>
  </si>
  <si>
    <t>薛冬发</t>
  </si>
  <si>
    <t>633223106181</t>
  </si>
  <si>
    <t>陈智磊</t>
  </si>
  <si>
    <t>633223106062</t>
  </si>
  <si>
    <t>陈芳</t>
  </si>
  <si>
    <t>2010-06</t>
  </si>
  <si>
    <t>633223105928</t>
  </si>
  <si>
    <t>唐建雄</t>
  </si>
  <si>
    <t>南开大学</t>
  </si>
  <si>
    <t>633223105787</t>
  </si>
  <si>
    <t>陈烨霞</t>
  </si>
  <si>
    <t>数学与应用数学</t>
  </si>
  <si>
    <t>633223106085</t>
  </si>
  <si>
    <t>丰志阳</t>
  </si>
  <si>
    <t>高中数学</t>
  </si>
  <si>
    <t>陕西师范大学</t>
  </si>
  <si>
    <t>2021-01</t>
  </si>
  <si>
    <t>633223105909</t>
  </si>
  <si>
    <t>金坤</t>
  </si>
  <si>
    <t>中南大学</t>
  </si>
  <si>
    <t>633223105998</t>
  </si>
  <si>
    <t>陈小玲</t>
  </si>
  <si>
    <r>
      <rPr>
        <sz val="12"/>
        <rFont val="宋体"/>
        <charset val="134"/>
      </rPr>
      <t>二、注意事项：</t>
    </r>
    <r>
      <rPr>
        <sz val="12"/>
        <rFont val="Arial"/>
        <charset val="134"/>
      </rPr>
      <t>1</t>
    </r>
    <r>
      <rPr>
        <sz val="12"/>
        <rFont val="宋体"/>
        <charset val="134"/>
      </rPr>
      <t>、入围人员体检时间另行通知，请考生务必随时关注城厢区人民政府网—教育专栏—公告公示栏</t>
    </r>
    <r>
      <rPr>
        <sz val="12"/>
        <rFont val="Arial"/>
        <charset val="134"/>
      </rPr>
      <t>;
2</t>
    </r>
    <r>
      <rPr>
        <sz val="12"/>
        <rFont val="宋体"/>
        <charset val="134"/>
      </rPr>
      <t>、</t>
    </r>
    <r>
      <rPr>
        <sz val="12"/>
        <rFont val="宋体"/>
        <charset val="134"/>
      </rPr>
      <t>入围对象为综合成绩</t>
    </r>
    <r>
      <rPr>
        <sz val="12"/>
        <rFont val="Arial"/>
        <charset val="134"/>
      </rPr>
      <t>1-3</t>
    </r>
    <r>
      <rPr>
        <sz val="12"/>
        <rFont val="宋体"/>
        <charset val="134"/>
      </rPr>
      <t>名考生。</t>
    </r>
  </si>
  <si>
    <t>城厢区2023年初中数学新任教师公开招聘综合成绩公示</t>
  </si>
  <si>
    <t>633223105940</t>
  </si>
  <si>
    <t>林慧君</t>
  </si>
  <si>
    <t>633223106066</t>
  </si>
  <si>
    <t>梁燕</t>
  </si>
  <si>
    <t>中学数学</t>
  </si>
  <si>
    <t>青岛大学</t>
  </si>
  <si>
    <t>633223105828</t>
  </si>
  <si>
    <t>梅奕楚</t>
  </si>
  <si>
    <t>数学与应用数学（师范）</t>
  </si>
  <si>
    <t>633223106144</t>
  </si>
  <si>
    <t>黄智霞</t>
  </si>
  <si>
    <t>633223106207</t>
  </si>
  <si>
    <t>林祎菲</t>
  </si>
  <si>
    <t>633223106057</t>
  </si>
  <si>
    <t>林铭杭</t>
  </si>
  <si>
    <t>633223106083</t>
  </si>
  <si>
    <t>李婷</t>
  </si>
  <si>
    <t>633223105996</t>
  </si>
  <si>
    <t>林敏</t>
  </si>
  <si>
    <t>初中数学</t>
  </si>
  <si>
    <t>应用化学（环境监测方向）</t>
  </si>
  <si>
    <t>633223106018</t>
  </si>
  <si>
    <t>童祎靖</t>
  </si>
  <si>
    <t>空间信息与数字技术</t>
  </si>
  <si>
    <t>633223105785</t>
  </si>
  <si>
    <t>肖子寒</t>
  </si>
  <si>
    <t>中国农业大学</t>
  </si>
  <si>
    <t>园艺</t>
  </si>
  <si>
    <t>633223106043</t>
  </si>
  <si>
    <t>刘珠凤</t>
  </si>
  <si>
    <t>工程管理</t>
  </si>
  <si>
    <t>633223105781</t>
  </si>
  <si>
    <t>杨阳</t>
  </si>
  <si>
    <t>河南科技大学</t>
  </si>
  <si>
    <t>633223106124</t>
  </si>
  <si>
    <t>许海燕</t>
  </si>
  <si>
    <t>数据科学与大数据技术</t>
  </si>
  <si>
    <t>633223105961</t>
  </si>
  <si>
    <t>苏佳丽</t>
  </si>
  <si>
    <t>633223106002</t>
  </si>
  <si>
    <t>李嘉颖</t>
  </si>
  <si>
    <r>
      <rPr>
        <sz val="12"/>
        <rFont val="宋体"/>
        <charset val="134"/>
      </rPr>
      <t>二、注意事项：</t>
    </r>
    <r>
      <rPr>
        <sz val="12"/>
        <rFont val="Arial"/>
        <charset val="134"/>
      </rPr>
      <t>1</t>
    </r>
    <r>
      <rPr>
        <sz val="12"/>
        <rFont val="宋体"/>
        <charset val="134"/>
      </rPr>
      <t>、入围人员体检时间另行通知，请考生务必随时关注城厢区人民政府网—教育专栏—公告公示栏</t>
    </r>
    <r>
      <rPr>
        <sz val="12"/>
        <rFont val="Arial"/>
        <charset val="134"/>
      </rPr>
      <t>;
2</t>
    </r>
    <r>
      <rPr>
        <sz val="12"/>
        <rFont val="宋体"/>
        <charset val="134"/>
      </rPr>
      <t>、</t>
    </r>
    <r>
      <rPr>
        <sz val="12"/>
        <rFont val="宋体"/>
        <charset val="134"/>
      </rPr>
      <t>入围对象为综合成绩</t>
    </r>
    <r>
      <rPr>
        <sz val="12"/>
        <rFont val="Arial"/>
        <charset val="134"/>
      </rPr>
      <t>1-5</t>
    </r>
    <r>
      <rPr>
        <sz val="12"/>
        <rFont val="宋体"/>
        <charset val="134"/>
      </rPr>
      <t>名考生。</t>
    </r>
  </si>
  <si>
    <t>城厢区2023年高中英语新任教师公开招聘综合成绩公示</t>
  </si>
  <si>
    <t>633323106689</t>
  </si>
  <si>
    <t>朱雪飞</t>
  </si>
  <si>
    <t>633323106949</t>
  </si>
  <si>
    <t>郑诗蕙</t>
  </si>
  <si>
    <t>翻译</t>
  </si>
  <si>
    <t>2020年6月5日</t>
  </si>
  <si>
    <t>633323106780</t>
  </si>
  <si>
    <t>郑益晶</t>
  </si>
  <si>
    <t>城厢区2023年初中英语新任教师公开招聘综合成绩公示</t>
  </si>
  <si>
    <t>633323106435</t>
  </si>
  <si>
    <t>林美琳</t>
  </si>
  <si>
    <t>633323106581</t>
  </si>
  <si>
    <t>张惠莲</t>
  </si>
  <si>
    <t>633323106611</t>
  </si>
  <si>
    <t>陈路涵</t>
  </si>
  <si>
    <t>633323106453</t>
  </si>
  <si>
    <t>高吉琼</t>
  </si>
  <si>
    <t>2021-06-30</t>
  </si>
  <si>
    <t>633323106929</t>
  </si>
  <si>
    <t>陈婷婷</t>
  </si>
  <si>
    <t>633323106980</t>
  </si>
  <si>
    <t>刘燕燕</t>
  </si>
  <si>
    <t>633323106438</t>
  </si>
  <si>
    <t>大连外国语大学</t>
  </si>
  <si>
    <t>英语（国际关系）</t>
  </si>
  <si>
    <t>633323106242</t>
  </si>
  <si>
    <t>陈海平</t>
  </si>
  <si>
    <t>633323106432</t>
  </si>
  <si>
    <t>詹晓琳</t>
  </si>
  <si>
    <t>上海商学院</t>
  </si>
  <si>
    <t>城厢区2023年高中物理新任教师公开招聘综合成绩公示</t>
  </si>
  <si>
    <t>633423107072</t>
  </si>
  <si>
    <t>黄萍</t>
  </si>
  <si>
    <t>物理</t>
  </si>
  <si>
    <t>物理学（师范类）</t>
  </si>
  <si>
    <t>633423107031</t>
  </si>
  <si>
    <t>周口师范学院</t>
  </si>
  <si>
    <t>物理学</t>
  </si>
  <si>
    <t>633423107034</t>
  </si>
  <si>
    <t>蔡星宇</t>
  </si>
  <si>
    <t>惠州学院</t>
  </si>
  <si>
    <t>633423107073</t>
  </si>
  <si>
    <t>李超峰</t>
  </si>
  <si>
    <t>633423107141</t>
  </si>
  <si>
    <t>郑志鑫</t>
  </si>
  <si>
    <t>高中物理</t>
  </si>
  <si>
    <t>高分子材料与工程</t>
  </si>
  <si>
    <t>633423107029</t>
  </si>
  <si>
    <t>方剑华</t>
  </si>
  <si>
    <r>
      <rPr>
        <sz val="12"/>
        <rFont val="宋体"/>
        <charset val="134"/>
      </rPr>
      <t>二、注意事项：</t>
    </r>
    <r>
      <rPr>
        <sz val="12"/>
        <rFont val="Arial"/>
        <charset val="134"/>
      </rPr>
      <t>1</t>
    </r>
    <r>
      <rPr>
        <sz val="12"/>
        <rFont val="宋体"/>
        <charset val="134"/>
      </rPr>
      <t>、入围人员体检时间另行通知，请考生务必随时关注城厢区人民政府网—教育专栏—公告公示栏</t>
    </r>
    <r>
      <rPr>
        <sz val="12"/>
        <rFont val="Arial"/>
        <charset val="134"/>
      </rPr>
      <t>;
2</t>
    </r>
    <r>
      <rPr>
        <sz val="12"/>
        <rFont val="宋体"/>
        <charset val="134"/>
      </rPr>
      <t>、</t>
    </r>
    <r>
      <rPr>
        <sz val="12"/>
        <rFont val="宋体"/>
        <charset val="134"/>
      </rPr>
      <t>入围对象为综合成绩</t>
    </r>
    <r>
      <rPr>
        <sz val="12"/>
        <rFont val="Arial"/>
        <charset val="134"/>
      </rPr>
      <t>1-4</t>
    </r>
    <r>
      <rPr>
        <sz val="12"/>
        <rFont val="宋体"/>
        <charset val="134"/>
      </rPr>
      <t>名考生。</t>
    </r>
  </si>
  <si>
    <t>城厢区2023年初中物理新任教师公开招聘综合成绩公示</t>
  </si>
  <si>
    <t>633423107170</t>
  </si>
  <si>
    <t>陈丽娟</t>
  </si>
  <si>
    <t>漳州师范学院</t>
  </si>
  <si>
    <t>633423107048</t>
  </si>
  <si>
    <t>肖志伟</t>
  </si>
  <si>
    <t>工商管理专业</t>
  </si>
  <si>
    <t>633423107038</t>
  </si>
  <si>
    <t>郭志丹</t>
  </si>
  <si>
    <t>633423107164</t>
  </si>
  <si>
    <t>郑慧敏</t>
  </si>
  <si>
    <t>光信息科学与技术</t>
  </si>
  <si>
    <t>633423107066</t>
  </si>
  <si>
    <t>岳祎婷</t>
  </si>
  <si>
    <t>食品科学与工程</t>
  </si>
  <si>
    <t>633423107017</t>
  </si>
  <si>
    <t>陈曼雪</t>
  </si>
  <si>
    <t>华中师范大学计算机学院</t>
  </si>
  <si>
    <t>633423107144</t>
  </si>
  <si>
    <t>王雅芳</t>
  </si>
  <si>
    <t>长春理工大学</t>
  </si>
  <si>
    <t>无机非金属材料工程</t>
  </si>
  <si>
    <t>633423107133</t>
  </si>
  <si>
    <t>朱娟</t>
  </si>
  <si>
    <t>633423107136</t>
  </si>
  <si>
    <t>翁金良</t>
  </si>
  <si>
    <t>初中物理</t>
  </si>
  <si>
    <t>人文地理与城乡规划</t>
  </si>
  <si>
    <r>
      <rPr>
        <sz val="12"/>
        <rFont val="宋体"/>
        <charset val="134"/>
      </rPr>
      <t>二、注意事项：</t>
    </r>
    <r>
      <rPr>
        <sz val="12"/>
        <rFont val="Arial"/>
        <charset val="134"/>
      </rPr>
      <t>1</t>
    </r>
    <r>
      <rPr>
        <sz val="12"/>
        <rFont val="宋体"/>
        <charset val="134"/>
      </rPr>
      <t>、入围人员体检时间另行通知，请考生务必随时关注城厢区人民政府网—教育专栏—公告公示栏</t>
    </r>
    <r>
      <rPr>
        <sz val="12"/>
        <rFont val="Arial"/>
        <charset val="134"/>
      </rPr>
      <t>;
2</t>
    </r>
    <r>
      <rPr>
        <sz val="12"/>
        <rFont val="宋体"/>
        <charset val="134"/>
      </rPr>
      <t>、入围对象为综合成绩</t>
    </r>
    <r>
      <rPr>
        <sz val="12"/>
        <rFont val="Arial"/>
        <charset val="134"/>
      </rPr>
      <t>1-4</t>
    </r>
    <r>
      <rPr>
        <sz val="12"/>
        <rFont val="宋体"/>
        <charset val="134"/>
      </rPr>
      <t>名考生。</t>
    </r>
  </si>
  <si>
    <t>城厢区2023年初中化学新任教师公开招聘综合成绩公示</t>
  </si>
  <si>
    <t>633523107175</t>
  </si>
  <si>
    <t>林珊珊</t>
  </si>
  <si>
    <t>633523107212</t>
  </si>
  <si>
    <t>陈航清</t>
  </si>
  <si>
    <t>分析化学</t>
  </si>
  <si>
    <t>633523107256</t>
  </si>
  <si>
    <t>汪静</t>
  </si>
  <si>
    <t>高中化学</t>
  </si>
  <si>
    <t>应用化学（药学方向）</t>
  </si>
  <si>
    <t>633523107316</t>
  </si>
  <si>
    <t>郭丽贞</t>
  </si>
  <si>
    <t>633523107222</t>
  </si>
  <si>
    <t>贺云琴</t>
  </si>
  <si>
    <t>南京农业大学</t>
  </si>
  <si>
    <t>633523107189</t>
  </si>
  <si>
    <t>郑兰霞</t>
  </si>
  <si>
    <t>城厢区2023年高中生物新任教师公开招聘综合成绩公示</t>
  </si>
  <si>
    <t>633623107383</t>
  </si>
  <si>
    <t>周鋆羽</t>
  </si>
  <si>
    <t>中学生物</t>
  </si>
  <si>
    <t>生物科学（师范）</t>
  </si>
  <si>
    <t>633623107487</t>
  </si>
  <si>
    <t>谢梅霞</t>
  </si>
  <si>
    <t>生物</t>
  </si>
  <si>
    <t>生物工程</t>
  </si>
  <si>
    <t>633623107382</t>
  </si>
  <si>
    <t>曾淑娟</t>
  </si>
  <si>
    <t>生物科学</t>
  </si>
  <si>
    <t>633623107400</t>
  </si>
  <si>
    <t>范秀玲</t>
  </si>
  <si>
    <t>633623107405</t>
  </si>
  <si>
    <t>郭虹</t>
  </si>
  <si>
    <t>福建省漳州师范学院</t>
  </si>
  <si>
    <t>633623107493</t>
  </si>
  <si>
    <t>杜晓艺</t>
  </si>
  <si>
    <t>高中生物、高中数学</t>
  </si>
  <si>
    <t>西南交通大学</t>
  </si>
  <si>
    <t>机械设计制造及其自动化</t>
  </si>
  <si>
    <t>城厢区2023年初中思想政治（道德与法治）新任教师公开招聘综合成绩公示</t>
  </si>
  <si>
    <t>633723107629</t>
  </si>
  <si>
    <t>何远方</t>
  </si>
  <si>
    <t>高中政治</t>
  </si>
  <si>
    <t>思想政治教育</t>
  </si>
  <si>
    <t>633723107633</t>
  </si>
  <si>
    <t>苏燕娟</t>
  </si>
  <si>
    <t>思想政治</t>
  </si>
  <si>
    <t>633723107702</t>
  </si>
  <si>
    <t>方丹</t>
  </si>
  <si>
    <t>2009-07</t>
  </si>
  <si>
    <t>633723107692</t>
  </si>
  <si>
    <t>蔡丹丹</t>
  </si>
  <si>
    <t>初中政治</t>
  </si>
  <si>
    <t>酒店管理</t>
  </si>
  <si>
    <t>633723107653</t>
  </si>
  <si>
    <t>吴怡</t>
  </si>
  <si>
    <t>思想品德</t>
  </si>
  <si>
    <t>文化产业管理专业</t>
  </si>
  <si>
    <t>633723107648</t>
  </si>
  <si>
    <t>许林恋</t>
  </si>
  <si>
    <t>政治</t>
  </si>
  <si>
    <t>济宁学院</t>
  </si>
  <si>
    <t>数据科学与大数据技术专业</t>
  </si>
  <si>
    <r>
      <rPr>
        <sz val="12"/>
        <rFont val="宋体"/>
        <charset val="134"/>
      </rPr>
      <t>二、注意事项：</t>
    </r>
    <r>
      <rPr>
        <sz val="12"/>
        <rFont val="Arial"/>
        <charset val="134"/>
      </rPr>
      <t>1</t>
    </r>
    <r>
      <rPr>
        <sz val="12"/>
        <rFont val="宋体"/>
        <charset val="134"/>
      </rPr>
      <t>、入围人员体检时间另行通知，请考生务必随时关注城厢区人民政府网—教育专栏—公告公示栏</t>
    </r>
    <r>
      <rPr>
        <sz val="12"/>
        <rFont val="Arial"/>
        <charset val="134"/>
      </rPr>
      <t>;
2</t>
    </r>
    <r>
      <rPr>
        <sz val="12"/>
        <rFont val="宋体"/>
        <charset val="134"/>
      </rPr>
      <t>、入围对象为综合成绩</t>
    </r>
    <r>
      <rPr>
        <sz val="12"/>
        <rFont val="Arial"/>
        <charset val="134"/>
      </rPr>
      <t>1-2</t>
    </r>
    <r>
      <rPr>
        <sz val="12"/>
        <rFont val="宋体"/>
        <charset val="134"/>
      </rPr>
      <t>名考生。</t>
    </r>
  </si>
  <si>
    <t>城厢区2023年初中历史新任教师公开招聘综合成绩公示</t>
  </si>
  <si>
    <t>633823107808</t>
  </si>
  <si>
    <t>蔡静芬</t>
  </si>
  <si>
    <t>初中历史</t>
  </si>
  <si>
    <t>633823107736</t>
  </si>
  <si>
    <t>陈芬</t>
  </si>
  <si>
    <t>历史</t>
  </si>
  <si>
    <t>历史学</t>
  </si>
  <si>
    <t>633823107759</t>
  </si>
  <si>
    <t>黄慧颖</t>
  </si>
  <si>
    <t>城厢区2023年高中地理新任教师公开招聘综合成绩公示</t>
  </si>
  <si>
    <t>633923107950</t>
  </si>
  <si>
    <t>李文瑞</t>
  </si>
  <si>
    <t>地理</t>
  </si>
  <si>
    <t>东华大学</t>
  </si>
  <si>
    <t>633923107846</t>
  </si>
  <si>
    <t>林腾</t>
  </si>
  <si>
    <t>高中地理</t>
  </si>
  <si>
    <t>633923107927</t>
  </si>
  <si>
    <t>王皓</t>
  </si>
  <si>
    <t>湖南科技大学</t>
  </si>
  <si>
    <t>地理信息科学</t>
  </si>
  <si>
    <t>633923107938</t>
  </si>
  <si>
    <t>陈佩鑫</t>
  </si>
  <si>
    <t>地理科学（师范）专业</t>
  </si>
  <si>
    <t>633923107850</t>
  </si>
  <si>
    <t>严燕梅</t>
  </si>
  <si>
    <t>633923107921</t>
  </si>
  <si>
    <t>林丽钗</t>
  </si>
  <si>
    <t>人文教育（地理学）</t>
  </si>
  <si>
    <t>城厢区2023年初中地理新任教师公开招聘综合成绩公示</t>
  </si>
  <si>
    <t>633923107931</t>
  </si>
  <si>
    <t>蔡倩婷</t>
  </si>
  <si>
    <t>地理科学</t>
  </si>
  <si>
    <t>633923107859</t>
  </si>
  <si>
    <t>冯世梅</t>
  </si>
  <si>
    <t>中学地理</t>
  </si>
  <si>
    <t>人文教育专业</t>
  </si>
  <si>
    <t>633923107940</t>
  </si>
  <si>
    <t>谢春芳</t>
  </si>
  <si>
    <t>初中地理</t>
  </si>
  <si>
    <t>北京化工大学</t>
  </si>
  <si>
    <t>633923107874</t>
  </si>
  <si>
    <t>朱寒梅</t>
  </si>
  <si>
    <t>633923107906</t>
  </si>
  <si>
    <t>潘平平</t>
  </si>
  <si>
    <t>地理学科</t>
  </si>
  <si>
    <t>633923107955</t>
  </si>
  <si>
    <t>胡青青</t>
  </si>
  <si>
    <t>城厢区2023年初中体育与健康新任教师公开招聘综合成绩公示</t>
  </si>
  <si>
    <t>634523108611</t>
  </si>
  <si>
    <t>孔繁华</t>
  </si>
  <si>
    <t>中学体育</t>
  </si>
  <si>
    <t>634523108510</t>
  </si>
  <si>
    <t>洪志高</t>
  </si>
  <si>
    <t>重庆邮电大学</t>
  </si>
  <si>
    <t>634523108476</t>
  </si>
  <si>
    <t>张伟</t>
  </si>
  <si>
    <t>高中体育</t>
  </si>
  <si>
    <t>城厢区2023年初中心理健康教育新任教师公开招聘综合成绩公示</t>
  </si>
  <si>
    <t>634623108766</t>
  </si>
  <si>
    <t>蔡婷婷</t>
  </si>
  <si>
    <t>西南科技大学</t>
  </si>
  <si>
    <t>634623108769</t>
  </si>
  <si>
    <t>张艺静</t>
  </si>
  <si>
    <t>北京师范大学珠海分校</t>
  </si>
  <si>
    <t>634623108744</t>
  </si>
  <si>
    <t>张逸佳</t>
  </si>
  <si>
    <t>爱丁堡大学</t>
  </si>
  <si>
    <t>儿童和青少年心理健康：心理学研究方法</t>
  </si>
  <si>
    <t>2022-11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</si>
</sst>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2">
    <font>
      <sz val="10"/>
      <name val="Arial"/>
      <charset val="134"/>
    </font>
    <font>
      <b/>
      <sz val="14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12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5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2" borderId="16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/>
  </cellStyleXfs>
  <cellXfs count="75">
    <xf numFmtId="0" fontId="0" fillId="0" borderId="0" xfId="0"/>
    <xf numFmtId="177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49" applyFont="1" applyBorder="1" applyAlignment="1">
      <alignment horizontal="left"/>
    </xf>
    <xf numFmtId="0" fontId="6" fillId="0" borderId="0" xfId="49" applyFont="1" applyAlignment="1">
      <alignment horizontal="left" wrapText="1"/>
    </xf>
    <xf numFmtId="177" fontId="2" fillId="0" borderId="0" xfId="0" applyNumberFormat="1" applyFont="1" applyAlignment="1">
      <alignment horizontal="center"/>
    </xf>
    <xf numFmtId="177" fontId="3" fillId="0" borderId="1" xfId="0" applyNumberFormat="1" applyFont="1" applyBorder="1" applyAlignment="1">
      <alignment horizont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0" xfId="0" applyNumberFormat="1"/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7" xfId="49" applyBorder="1" applyAlignment="1">
      <alignment horizontal="left" wrapText="1"/>
    </xf>
    <xf numFmtId="0" fontId="9" fillId="0" borderId="7" xfId="49" applyBorder="1" applyAlignment="1">
      <alignment horizontal="left"/>
    </xf>
    <xf numFmtId="0" fontId="10" fillId="0" borderId="1" xfId="49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10" fillId="0" borderId="1" xfId="49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9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4"/>
  <sheetViews>
    <sheetView topLeftCell="A4" workbookViewId="0">
      <selection activeCell="A2" sqref="A2:E2"/>
    </sheetView>
  </sheetViews>
  <sheetFormatPr defaultColWidth="9.14285714285714" defaultRowHeight="12.75"/>
  <cols>
    <col min="1" max="1" width="10.1428571428571" customWidth="1"/>
    <col min="2" max="2" width="10.5714285714286" customWidth="1"/>
    <col min="3" max="3" width="10" customWidth="1"/>
    <col min="4" max="4" width="9.57142857142857" customWidth="1"/>
    <col min="5" max="5" width="10.1428571428571" customWidth="1"/>
    <col min="6" max="6" width="13.8571428571429" customWidth="1"/>
    <col min="7" max="7" width="7.42857142857143" customWidth="1"/>
    <col min="8" max="8" width="3.71428571428571" customWidth="1"/>
    <col min="9" max="9" width="9.14285714285714" customWidth="1"/>
    <col min="10" max="10" width="7.85714285714286" customWidth="1"/>
    <col min="11" max="14" width="9.14285714285714" customWidth="1"/>
    <col min="15" max="15" width="6.28571428571429" customWidth="1"/>
    <col min="16" max="16" width="6.42857142857143" customWidth="1"/>
    <col min="17" max="17" width="8.57142857142857" customWidth="1"/>
    <col min="18" max="19" width="8" customWidth="1"/>
    <col min="20" max="23" width="8.71428571428571" style="1" customWidth="1"/>
    <col min="24" max="24" width="8.57142857142857" style="1" customWidth="1"/>
    <col min="25" max="25" width="9.28571428571429" style="1" customWidth="1"/>
    <col min="26" max="27" width="9.14285714285714" style="1"/>
    <col min="28" max="28" width="8.71428571428571" customWidth="1"/>
  </cols>
  <sheetData>
    <row r="1" ht="41.1" customHeight="1" spans="1:28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ht="26.1" customHeight="1" spans="1:28">
      <c r="A2" s="4" t="s">
        <v>1</v>
      </c>
      <c r="B2" s="4"/>
      <c r="C2" s="4"/>
      <c r="D2" s="4"/>
      <c r="E2" s="4"/>
      <c r="F2" s="4" t="s">
        <v>2</v>
      </c>
      <c r="G2" s="4" t="s">
        <v>3</v>
      </c>
      <c r="H2" s="4" t="s">
        <v>4</v>
      </c>
      <c r="I2" s="5" t="s">
        <v>5</v>
      </c>
      <c r="J2" s="6"/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5" t="s">
        <v>12</v>
      </c>
      <c r="R2" s="5"/>
      <c r="S2" s="5"/>
      <c r="T2" s="15" t="s">
        <v>13</v>
      </c>
      <c r="U2" s="15"/>
      <c r="V2" s="15"/>
      <c r="W2" s="15"/>
      <c r="X2" s="15"/>
      <c r="Y2" s="15"/>
      <c r="Z2" s="15"/>
      <c r="AA2" s="15" t="s">
        <v>14</v>
      </c>
      <c r="AB2" s="22" t="s">
        <v>15</v>
      </c>
    </row>
    <row r="3" ht="36" spans="1:28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7"/>
      <c r="G3" s="7"/>
      <c r="H3" s="7"/>
      <c r="I3" s="7" t="s">
        <v>21</v>
      </c>
      <c r="J3" s="7" t="s">
        <v>22</v>
      </c>
      <c r="K3" s="7"/>
      <c r="L3" s="7"/>
      <c r="M3" s="7"/>
      <c r="N3" s="7"/>
      <c r="O3" s="7"/>
      <c r="P3" s="7"/>
      <c r="Q3" s="73" t="s">
        <v>23</v>
      </c>
      <c r="R3" s="17" t="s">
        <v>24</v>
      </c>
      <c r="S3" s="7" t="s">
        <v>25</v>
      </c>
      <c r="T3" s="18" t="s">
        <v>16</v>
      </c>
      <c r="U3" s="18" t="s">
        <v>19</v>
      </c>
      <c r="V3" s="18" t="s">
        <v>20</v>
      </c>
      <c r="W3" s="18" t="s">
        <v>17</v>
      </c>
      <c r="X3" s="18" t="s">
        <v>18</v>
      </c>
      <c r="Y3" s="18" t="s">
        <v>26</v>
      </c>
      <c r="Z3" s="18" t="s">
        <v>27</v>
      </c>
      <c r="AA3" s="20"/>
      <c r="AB3" s="23"/>
    </row>
    <row r="4" ht="54.95" customHeight="1" spans="1:28">
      <c r="A4" s="69">
        <v>4</v>
      </c>
      <c r="B4" s="69">
        <v>5</v>
      </c>
      <c r="C4" s="69">
        <v>2</v>
      </c>
      <c r="D4" s="69">
        <v>4</v>
      </c>
      <c r="E4" s="70">
        <v>5</v>
      </c>
      <c r="F4" s="71" t="s">
        <v>28</v>
      </c>
      <c r="G4" s="71" t="s">
        <v>29</v>
      </c>
      <c r="H4" s="71" t="s">
        <v>30</v>
      </c>
      <c r="I4" s="72" t="s">
        <v>31</v>
      </c>
      <c r="J4" s="72" t="s">
        <v>32</v>
      </c>
      <c r="K4" s="72" t="s">
        <v>33</v>
      </c>
      <c r="L4" s="71" t="s">
        <v>34</v>
      </c>
      <c r="M4" s="72" t="s">
        <v>35</v>
      </c>
      <c r="N4" s="71" t="s">
        <v>36</v>
      </c>
      <c r="O4" s="71" t="s">
        <v>37</v>
      </c>
      <c r="P4" s="71" t="s">
        <v>37</v>
      </c>
      <c r="Q4" s="74">
        <v>122.4</v>
      </c>
      <c r="R4" s="74">
        <v>81.6</v>
      </c>
      <c r="S4" s="74">
        <v>40.8</v>
      </c>
      <c r="T4" s="20">
        <v>16.96</v>
      </c>
      <c r="U4" s="20">
        <v>19.2</v>
      </c>
      <c r="V4" s="20">
        <v>19.48</v>
      </c>
      <c r="W4" s="20">
        <v>18.38</v>
      </c>
      <c r="X4" s="20">
        <v>18.3</v>
      </c>
      <c r="Y4" s="20">
        <v>92.32</v>
      </c>
      <c r="Z4" s="20">
        <v>46.16</v>
      </c>
      <c r="AA4" s="20">
        <v>86.96</v>
      </c>
      <c r="AB4" s="23">
        <v>1</v>
      </c>
    </row>
    <row r="5" ht="54.95" customHeight="1" spans="1:28">
      <c r="A5" s="69">
        <v>1</v>
      </c>
      <c r="B5" s="69">
        <v>6</v>
      </c>
      <c r="C5" s="69">
        <v>4</v>
      </c>
      <c r="D5" s="69">
        <v>6</v>
      </c>
      <c r="E5" s="70">
        <v>3</v>
      </c>
      <c r="F5" s="71" t="s">
        <v>38</v>
      </c>
      <c r="G5" s="71" t="s">
        <v>39</v>
      </c>
      <c r="H5" s="71" t="s">
        <v>30</v>
      </c>
      <c r="I5" s="72" t="s">
        <v>31</v>
      </c>
      <c r="J5" s="72" t="s">
        <v>32</v>
      </c>
      <c r="K5" s="72" t="s">
        <v>40</v>
      </c>
      <c r="L5" s="71" t="s">
        <v>34</v>
      </c>
      <c r="M5" s="72" t="s">
        <v>35</v>
      </c>
      <c r="N5" s="71" t="s">
        <v>41</v>
      </c>
      <c r="O5" s="71" t="s">
        <v>37</v>
      </c>
      <c r="P5" s="71" t="s">
        <v>37</v>
      </c>
      <c r="Q5" s="74">
        <v>118.3</v>
      </c>
      <c r="R5" s="74">
        <v>78.87</v>
      </c>
      <c r="S5" s="74">
        <v>39.44</v>
      </c>
      <c r="T5" s="20">
        <v>18.4</v>
      </c>
      <c r="U5" s="20">
        <v>19.2</v>
      </c>
      <c r="V5" s="20">
        <v>19</v>
      </c>
      <c r="W5" s="20">
        <v>17.76</v>
      </c>
      <c r="X5" s="20">
        <v>18.7</v>
      </c>
      <c r="Y5" s="20">
        <f>SUM(T5:X5)</f>
        <v>93.06</v>
      </c>
      <c r="Z5" s="20">
        <f t="shared" ref="Z5:Z12" si="0">Y5/2</f>
        <v>46.53</v>
      </c>
      <c r="AA5" s="20">
        <f t="shared" ref="AA5:AA12" si="1">Z5+S5</f>
        <v>85.97</v>
      </c>
      <c r="AB5" s="23">
        <v>2</v>
      </c>
    </row>
    <row r="6" ht="54.95" customHeight="1" spans="1:28">
      <c r="A6" s="69">
        <v>5</v>
      </c>
      <c r="B6" s="69">
        <v>9</v>
      </c>
      <c r="C6" s="69">
        <v>5</v>
      </c>
      <c r="D6" s="69">
        <v>3</v>
      </c>
      <c r="E6" s="70">
        <v>7</v>
      </c>
      <c r="F6" s="71" t="s">
        <v>42</v>
      </c>
      <c r="G6" s="71" t="s">
        <v>43</v>
      </c>
      <c r="H6" s="71" t="s">
        <v>30</v>
      </c>
      <c r="I6" s="72" t="s">
        <v>31</v>
      </c>
      <c r="J6" s="72" t="s">
        <v>32</v>
      </c>
      <c r="K6" s="72" t="s">
        <v>44</v>
      </c>
      <c r="L6" s="71" t="s">
        <v>45</v>
      </c>
      <c r="M6" s="72" t="s">
        <v>35</v>
      </c>
      <c r="N6" s="71" t="s">
        <v>46</v>
      </c>
      <c r="O6" s="71" t="s">
        <v>37</v>
      </c>
      <c r="P6" s="71" t="s">
        <v>37</v>
      </c>
      <c r="Q6" s="74">
        <v>120.8</v>
      </c>
      <c r="R6" s="74">
        <v>80.53</v>
      </c>
      <c r="S6" s="74">
        <v>40.27</v>
      </c>
      <c r="T6" s="20">
        <v>18.74</v>
      </c>
      <c r="U6" s="20">
        <v>19.2</v>
      </c>
      <c r="V6" s="20">
        <v>17.62</v>
      </c>
      <c r="W6" s="20">
        <v>14.6</v>
      </c>
      <c r="X6" s="20">
        <v>16.66</v>
      </c>
      <c r="Y6" s="20">
        <f>SUM(T6:X6)</f>
        <v>86.82</v>
      </c>
      <c r="Z6" s="20">
        <f t="shared" si="0"/>
        <v>43.41</v>
      </c>
      <c r="AA6" s="20">
        <f t="shared" si="1"/>
        <v>83.68</v>
      </c>
      <c r="AB6" s="23">
        <v>3</v>
      </c>
    </row>
    <row r="7" ht="54.95" customHeight="1" spans="1:28">
      <c r="A7" s="69">
        <v>3</v>
      </c>
      <c r="B7" s="69">
        <v>1</v>
      </c>
      <c r="C7" s="69">
        <v>1</v>
      </c>
      <c r="D7" s="69">
        <v>9</v>
      </c>
      <c r="E7" s="70">
        <v>9</v>
      </c>
      <c r="F7" s="71" t="s">
        <v>47</v>
      </c>
      <c r="G7" s="71" t="s">
        <v>48</v>
      </c>
      <c r="H7" s="71" t="s">
        <v>30</v>
      </c>
      <c r="I7" s="72" t="s">
        <v>31</v>
      </c>
      <c r="J7" s="72" t="s">
        <v>32</v>
      </c>
      <c r="K7" s="72" t="s">
        <v>49</v>
      </c>
      <c r="L7" s="71" t="s">
        <v>34</v>
      </c>
      <c r="M7" s="72" t="s">
        <v>35</v>
      </c>
      <c r="N7" s="71" t="s">
        <v>50</v>
      </c>
      <c r="O7" s="71" t="s">
        <v>37</v>
      </c>
      <c r="P7" s="71" t="s">
        <v>37</v>
      </c>
      <c r="Q7" s="74">
        <v>121.6</v>
      </c>
      <c r="R7" s="74">
        <v>81.07</v>
      </c>
      <c r="S7" s="74">
        <v>40.54</v>
      </c>
      <c r="T7" s="20">
        <v>15.2</v>
      </c>
      <c r="U7" s="20">
        <v>18.92</v>
      </c>
      <c r="V7" s="20">
        <v>17.04</v>
      </c>
      <c r="W7" s="20">
        <v>17.8</v>
      </c>
      <c r="X7" s="20">
        <v>16.66</v>
      </c>
      <c r="Y7" s="20">
        <v>85.62</v>
      </c>
      <c r="Z7" s="20">
        <f t="shared" si="0"/>
        <v>42.81</v>
      </c>
      <c r="AA7" s="20">
        <f t="shared" si="1"/>
        <v>83.35</v>
      </c>
      <c r="AB7" s="23">
        <v>4</v>
      </c>
    </row>
    <row r="8" ht="54.95" customHeight="1" spans="1:28">
      <c r="A8" s="69">
        <v>9</v>
      </c>
      <c r="B8" s="69">
        <v>7</v>
      </c>
      <c r="C8" s="69">
        <v>7</v>
      </c>
      <c r="D8" s="69">
        <v>1</v>
      </c>
      <c r="E8" s="70">
        <v>6</v>
      </c>
      <c r="F8" s="71" t="s">
        <v>51</v>
      </c>
      <c r="G8" s="71" t="s">
        <v>52</v>
      </c>
      <c r="H8" s="71" t="s">
        <v>30</v>
      </c>
      <c r="I8" s="72" t="s">
        <v>31</v>
      </c>
      <c r="J8" s="72" t="s">
        <v>53</v>
      </c>
      <c r="K8" s="72" t="s">
        <v>54</v>
      </c>
      <c r="L8" s="71" t="s">
        <v>45</v>
      </c>
      <c r="M8" s="72" t="s">
        <v>35</v>
      </c>
      <c r="N8" s="71" t="s">
        <v>41</v>
      </c>
      <c r="O8" s="71" t="s">
        <v>37</v>
      </c>
      <c r="P8" s="71" t="s">
        <v>37</v>
      </c>
      <c r="Q8" s="74">
        <v>119.9</v>
      </c>
      <c r="R8" s="74">
        <v>79.93</v>
      </c>
      <c r="S8" s="74">
        <v>39.97</v>
      </c>
      <c r="T8" s="20">
        <v>15.1</v>
      </c>
      <c r="U8" s="20">
        <v>18.1</v>
      </c>
      <c r="V8" s="20">
        <v>19.08</v>
      </c>
      <c r="W8" s="20">
        <v>18.8</v>
      </c>
      <c r="X8" s="20">
        <v>15.58</v>
      </c>
      <c r="Y8" s="20">
        <f>SUM(T8:X8)</f>
        <v>86.66</v>
      </c>
      <c r="Z8" s="20">
        <f t="shared" si="0"/>
        <v>43.33</v>
      </c>
      <c r="AA8" s="20">
        <f t="shared" si="1"/>
        <v>83.3</v>
      </c>
      <c r="AB8" s="23">
        <v>5</v>
      </c>
    </row>
    <row r="9" ht="54.95" customHeight="1" spans="1:28">
      <c r="A9" s="69">
        <v>6</v>
      </c>
      <c r="B9" s="69">
        <v>8</v>
      </c>
      <c r="C9" s="69">
        <v>3</v>
      </c>
      <c r="D9" s="69">
        <v>5</v>
      </c>
      <c r="E9" s="70">
        <v>1</v>
      </c>
      <c r="F9" s="71" t="s">
        <v>55</v>
      </c>
      <c r="G9" s="71" t="s">
        <v>56</v>
      </c>
      <c r="H9" s="71" t="s">
        <v>30</v>
      </c>
      <c r="I9" s="72" t="s">
        <v>31</v>
      </c>
      <c r="J9" s="72" t="s">
        <v>35</v>
      </c>
      <c r="K9" s="72" t="s">
        <v>57</v>
      </c>
      <c r="L9" s="71" t="s">
        <v>34</v>
      </c>
      <c r="M9" s="72" t="s">
        <v>35</v>
      </c>
      <c r="N9" s="71" t="s">
        <v>50</v>
      </c>
      <c r="O9" s="71" t="s">
        <v>37</v>
      </c>
      <c r="P9" s="71" t="s">
        <v>37</v>
      </c>
      <c r="Q9" s="74">
        <v>120.1</v>
      </c>
      <c r="R9" s="74">
        <v>80.07</v>
      </c>
      <c r="S9" s="74">
        <v>40.04</v>
      </c>
      <c r="T9" s="20">
        <v>17.6</v>
      </c>
      <c r="U9" s="20">
        <v>17.6</v>
      </c>
      <c r="V9" s="20">
        <v>17.56</v>
      </c>
      <c r="W9" s="20">
        <v>16.8</v>
      </c>
      <c r="X9" s="20">
        <v>16.9</v>
      </c>
      <c r="Y9" s="20">
        <f>SUM(T9:X9)</f>
        <v>86.46</v>
      </c>
      <c r="Z9" s="20">
        <f t="shared" si="0"/>
        <v>43.23</v>
      </c>
      <c r="AA9" s="20">
        <f t="shared" si="1"/>
        <v>83.27</v>
      </c>
      <c r="AB9" s="23">
        <v>6</v>
      </c>
    </row>
    <row r="10" ht="54.95" customHeight="1" spans="1:28">
      <c r="A10" s="69">
        <v>8</v>
      </c>
      <c r="B10" s="69">
        <v>3</v>
      </c>
      <c r="C10" s="69">
        <v>8</v>
      </c>
      <c r="D10" s="69">
        <v>7</v>
      </c>
      <c r="E10" s="70">
        <v>4</v>
      </c>
      <c r="F10" s="71" t="s">
        <v>58</v>
      </c>
      <c r="G10" s="71" t="s">
        <v>59</v>
      </c>
      <c r="H10" s="71" t="s">
        <v>30</v>
      </c>
      <c r="I10" s="72" t="s">
        <v>31</v>
      </c>
      <c r="J10" s="72" t="s">
        <v>32</v>
      </c>
      <c r="K10" s="72" t="s">
        <v>60</v>
      </c>
      <c r="L10" s="71" t="s">
        <v>45</v>
      </c>
      <c r="M10" s="72" t="s">
        <v>35</v>
      </c>
      <c r="N10" s="71" t="s">
        <v>61</v>
      </c>
      <c r="O10" s="71" t="s">
        <v>37</v>
      </c>
      <c r="P10" s="71" t="s">
        <v>37</v>
      </c>
      <c r="Q10" s="74">
        <v>119.4</v>
      </c>
      <c r="R10" s="74">
        <v>79.6</v>
      </c>
      <c r="S10" s="74">
        <v>39.8</v>
      </c>
      <c r="T10" s="20">
        <v>18.6</v>
      </c>
      <c r="U10" s="20">
        <v>17.98</v>
      </c>
      <c r="V10" s="20">
        <v>18.36</v>
      </c>
      <c r="W10" s="20">
        <v>13.4</v>
      </c>
      <c r="X10" s="20">
        <v>17.1</v>
      </c>
      <c r="Y10" s="20">
        <f>SUM(T10:X10)</f>
        <v>85.44</v>
      </c>
      <c r="Z10" s="20">
        <f t="shared" si="0"/>
        <v>42.72</v>
      </c>
      <c r="AA10" s="20">
        <f t="shared" si="1"/>
        <v>82.52</v>
      </c>
      <c r="AB10" s="23">
        <v>7</v>
      </c>
    </row>
    <row r="11" ht="54.95" customHeight="1" spans="1:28">
      <c r="A11" s="69">
        <v>2</v>
      </c>
      <c r="B11" s="69">
        <v>2</v>
      </c>
      <c r="C11" s="69">
        <v>6</v>
      </c>
      <c r="D11" s="69">
        <v>8</v>
      </c>
      <c r="E11" s="70">
        <v>8</v>
      </c>
      <c r="F11" s="71" t="s">
        <v>62</v>
      </c>
      <c r="G11" s="71" t="s">
        <v>63</v>
      </c>
      <c r="H11" s="71" t="s">
        <v>30</v>
      </c>
      <c r="I11" s="72" t="s">
        <v>31</v>
      </c>
      <c r="J11" s="72" t="s">
        <v>32</v>
      </c>
      <c r="K11" s="72" t="s">
        <v>64</v>
      </c>
      <c r="L11" s="71" t="s">
        <v>34</v>
      </c>
      <c r="M11" s="72" t="s">
        <v>35</v>
      </c>
      <c r="N11" s="71" t="s">
        <v>65</v>
      </c>
      <c r="O11" s="71" t="s">
        <v>37</v>
      </c>
      <c r="P11" s="71" t="s">
        <v>37</v>
      </c>
      <c r="Q11" s="74">
        <v>117.9</v>
      </c>
      <c r="R11" s="74">
        <v>78.6</v>
      </c>
      <c r="S11" s="74">
        <v>39.3</v>
      </c>
      <c r="T11" s="20">
        <v>15.8</v>
      </c>
      <c r="U11" s="20">
        <v>17.76</v>
      </c>
      <c r="V11" s="20">
        <v>19.24</v>
      </c>
      <c r="W11" s="20">
        <v>18.8</v>
      </c>
      <c r="X11" s="20">
        <v>14.7</v>
      </c>
      <c r="Y11" s="20">
        <f>SUM(T11:X11)</f>
        <v>86.3</v>
      </c>
      <c r="Z11" s="20">
        <f t="shared" si="0"/>
        <v>43.15</v>
      </c>
      <c r="AA11" s="20">
        <f t="shared" si="1"/>
        <v>82.45</v>
      </c>
      <c r="AB11" s="23">
        <v>8</v>
      </c>
    </row>
    <row r="12" ht="54.95" customHeight="1" spans="1:28">
      <c r="A12" s="69">
        <v>7</v>
      </c>
      <c r="B12" s="69">
        <v>4</v>
      </c>
      <c r="C12" s="69">
        <v>9</v>
      </c>
      <c r="D12" s="69">
        <v>2</v>
      </c>
      <c r="E12" s="70">
        <v>2</v>
      </c>
      <c r="F12" s="71" t="s">
        <v>66</v>
      </c>
      <c r="G12" s="71" t="s">
        <v>67</v>
      </c>
      <c r="H12" s="71" t="s">
        <v>30</v>
      </c>
      <c r="I12" s="72" t="s">
        <v>31</v>
      </c>
      <c r="J12" s="72" t="s">
        <v>32</v>
      </c>
      <c r="K12" s="72" t="s">
        <v>68</v>
      </c>
      <c r="L12" s="71" t="s">
        <v>45</v>
      </c>
      <c r="M12" s="72" t="s">
        <v>35</v>
      </c>
      <c r="N12" s="71" t="s">
        <v>61</v>
      </c>
      <c r="O12" s="71" t="s">
        <v>37</v>
      </c>
      <c r="P12" s="71" t="s">
        <v>37</v>
      </c>
      <c r="Q12" s="74">
        <v>118.9</v>
      </c>
      <c r="R12" s="74">
        <v>79.27</v>
      </c>
      <c r="S12" s="74">
        <v>39.64</v>
      </c>
      <c r="T12" s="20">
        <v>16</v>
      </c>
      <c r="U12" s="20">
        <v>15.7</v>
      </c>
      <c r="V12" s="20">
        <v>15.6</v>
      </c>
      <c r="W12" s="20">
        <v>17.8</v>
      </c>
      <c r="X12" s="20">
        <v>16.9</v>
      </c>
      <c r="Y12" s="20">
        <f>SUM(T12:X12)</f>
        <v>82</v>
      </c>
      <c r="Z12" s="20">
        <f t="shared" si="0"/>
        <v>41</v>
      </c>
      <c r="AA12" s="20">
        <f t="shared" si="1"/>
        <v>80.64</v>
      </c>
      <c r="AB12" s="23">
        <v>9</v>
      </c>
    </row>
    <row r="13" ht="28.5" customHeight="1" spans="1:20">
      <c r="A13" s="11" t="s">
        <v>69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55.5" customHeight="1" spans="1:20">
      <c r="A14" s="12" t="s">
        <v>70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</sheetData>
  <sortState ref="A4:AA12">
    <sortCondition ref="AA4:AA12" descending="1"/>
  </sortState>
  <mergeCells count="18">
    <mergeCell ref="A1:AB1"/>
    <mergeCell ref="A2:E2"/>
    <mergeCell ref="I2:J2"/>
    <mergeCell ref="Q2:S2"/>
    <mergeCell ref="T2:Z2"/>
    <mergeCell ref="A13:T13"/>
    <mergeCell ref="A14:T14"/>
    <mergeCell ref="F2:F3"/>
    <mergeCell ref="G2:G3"/>
    <mergeCell ref="H2:H3"/>
    <mergeCell ref="K2:K3"/>
    <mergeCell ref="L2:L3"/>
    <mergeCell ref="M2:M3"/>
    <mergeCell ref="N2:N3"/>
    <mergeCell ref="O2:O3"/>
    <mergeCell ref="P2:P3"/>
    <mergeCell ref="AA2:AA3"/>
    <mergeCell ref="AB2:AB3"/>
  </mergeCells>
  <pageMargins left="0.236111111111111" right="0.196527777777778" top="1" bottom="1" header="0.5" footer="0.5"/>
  <pageSetup paperSize="9" scale="75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6"/>
  <sheetViews>
    <sheetView workbookViewId="0">
      <selection activeCell="A10" sqref="$A10:$XFD10"/>
    </sheetView>
  </sheetViews>
  <sheetFormatPr defaultColWidth="9.14285714285714" defaultRowHeight="12.75"/>
  <cols>
    <col min="1" max="1" width="7" customWidth="1"/>
    <col min="2" max="2" width="15.2857142857143" customWidth="1"/>
    <col min="3" max="3" width="7.71428571428571" customWidth="1"/>
    <col min="4" max="4" width="5.57142857142857" customWidth="1"/>
    <col min="6" max="6" width="7" customWidth="1"/>
    <col min="11" max="11" width="6.42857142857143" customWidth="1"/>
    <col min="12" max="12" width="7" customWidth="1"/>
    <col min="14" max="14" width="7.85714285714286" customWidth="1"/>
    <col min="15" max="15" width="7.42857142857143" style="1" customWidth="1"/>
    <col min="16" max="17" width="8.14285714285714" style="1" customWidth="1"/>
    <col min="18" max="18" width="6.85714285714286" style="1" customWidth="1"/>
    <col min="19" max="19" width="7" customWidth="1"/>
  </cols>
  <sheetData>
    <row r="1" ht="18.75" spans="1:19">
      <c r="A1" s="2" t="s">
        <v>564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3"/>
      <c r="P1" s="3"/>
      <c r="Q1" s="3"/>
      <c r="R1" s="3"/>
      <c r="S1" s="3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" spans="1:19">
      <c r="A3" s="7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ht="21.95" customHeight="1" spans="1:19">
      <c r="A4" s="8">
        <v>4</v>
      </c>
      <c r="B4" s="9" t="s">
        <v>565</v>
      </c>
      <c r="C4" s="9" t="s">
        <v>566</v>
      </c>
      <c r="D4" s="9" t="s">
        <v>30</v>
      </c>
      <c r="E4" s="10" t="s">
        <v>143</v>
      </c>
      <c r="F4" s="10" t="s">
        <v>567</v>
      </c>
      <c r="G4" s="10" t="s">
        <v>568</v>
      </c>
      <c r="H4" s="9" t="s">
        <v>34</v>
      </c>
      <c r="I4" s="10" t="s">
        <v>223</v>
      </c>
      <c r="J4" s="9" t="s">
        <v>173</v>
      </c>
      <c r="K4" s="9" t="s">
        <v>95</v>
      </c>
      <c r="L4" s="9" t="s">
        <v>37</v>
      </c>
      <c r="M4" s="19">
        <v>108.1</v>
      </c>
      <c r="N4" s="19">
        <v>72.07</v>
      </c>
      <c r="O4" s="20">
        <v>36.04</v>
      </c>
      <c r="P4" s="20">
        <v>89.81</v>
      </c>
      <c r="Q4" s="20">
        <v>44.91</v>
      </c>
      <c r="R4" s="20">
        <f t="shared" ref="R4:R22" si="0">Q4+O4</f>
        <v>80.95</v>
      </c>
      <c r="S4" s="23">
        <v>1</v>
      </c>
    </row>
    <row r="5" ht="21.95" customHeight="1" spans="1:19">
      <c r="A5" s="8">
        <v>10</v>
      </c>
      <c r="B5" s="9" t="s">
        <v>569</v>
      </c>
      <c r="C5" s="9" t="s">
        <v>570</v>
      </c>
      <c r="D5" s="9" t="s">
        <v>30</v>
      </c>
      <c r="E5" s="10" t="s">
        <v>143</v>
      </c>
      <c r="F5" s="10" t="s">
        <v>567</v>
      </c>
      <c r="G5" s="10" t="s">
        <v>571</v>
      </c>
      <c r="H5" s="9" t="s">
        <v>34</v>
      </c>
      <c r="I5" s="10" t="s">
        <v>144</v>
      </c>
      <c r="J5" s="9" t="s">
        <v>61</v>
      </c>
      <c r="K5" s="9" t="s">
        <v>95</v>
      </c>
      <c r="L5" s="9" t="s">
        <v>37</v>
      </c>
      <c r="M5" s="19">
        <v>111.3</v>
      </c>
      <c r="N5" s="19">
        <v>74.2</v>
      </c>
      <c r="O5" s="20">
        <v>37.1</v>
      </c>
      <c r="P5" s="20">
        <v>85.22</v>
      </c>
      <c r="Q5" s="20">
        <v>42.61</v>
      </c>
      <c r="R5" s="20">
        <f t="shared" si="0"/>
        <v>79.71</v>
      </c>
      <c r="S5" s="23">
        <v>2</v>
      </c>
    </row>
    <row r="6" ht="21.95" customHeight="1" spans="1:19">
      <c r="A6" s="8">
        <v>2</v>
      </c>
      <c r="B6" s="9" t="s">
        <v>572</v>
      </c>
      <c r="C6" s="9" t="s">
        <v>573</v>
      </c>
      <c r="D6" s="9" t="s">
        <v>30</v>
      </c>
      <c r="E6" s="10" t="s">
        <v>143</v>
      </c>
      <c r="F6" s="10" t="s">
        <v>567</v>
      </c>
      <c r="G6" s="10" t="s">
        <v>574</v>
      </c>
      <c r="H6" s="9" t="s">
        <v>34</v>
      </c>
      <c r="I6" s="10" t="s">
        <v>236</v>
      </c>
      <c r="J6" s="9" t="s">
        <v>199</v>
      </c>
      <c r="K6" s="9" t="s">
        <v>95</v>
      </c>
      <c r="L6" s="9" t="s">
        <v>37</v>
      </c>
      <c r="M6" s="19">
        <v>103.4</v>
      </c>
      <c r="N6" s="19">
        <v>68.93</v>
      </c>
      <c r="O6" s="20">
        <v>34.47</v>
      </c>
      <c r="P6" s="20">
        <v>88</v>
      </c>
      <c r="Q6" s="20">
        <v>44</v>
      </c>
      <c r="R6" s="20">
        <f t="shared" si="0"/>
        <v>78.47</v>
      </c>
      <c r="S6" s="23">
        <v>3</v>
      </c>
    </row>
    <row r="7" ht="21.95" customHeight="1" spans="1:19">
      <c r="A7" s="8">
        <v>13</v>
      </c>
      <c r="B7" s="9" t="s">
        <v>575</v>
      </c>
      <c r="C7" s="9" t="s">
        <v>576</v>
      </c>
      <c r="D7" s="9" t="s">
        <v>30</v>
      </c>
      <c r="E7" s="10" t="s">
        <v>158</v>
      </c>
      <c r="F7" s="10" t="s">
        <v>80</v>
      </c>
      <c r="G7" s="10" t="s">
        <v>89</v>
      </c>
      <c r="H7" s="9" t="s">
        <v>34</v>
      </c>
      <c r="I7" s="10" t="s">
        <v>223</v>
      </c>
      <c r="J7" s="9" t="s">
        <v>134</v>
      </c>
      <c r="K7" s="9" t="s">
        <v>95</v>
      </c>
      <c r="L7" s="9" t="s">
        <v>37</v>
      </c>
      <c r="M7" s="19">
        <v>102.2</v>
      </c>
      <c r="N7" s="19">
        <v>68.13</v>
      </c>
      <c r="O7" s="20">
        <v>34.07</v>
      </c>
      <c r="P7" s="20">
        <v>87.69</v>
      </c>
      <c r="Q7" s="20">
        <v>43.85</v>
      </c>
      <c r="R7" s="20">
        <f t="shared" si="0"/>
        <v>77.92</v>
      </c>
      <c r="S7" s="23">
        <v>4</v>
      </c>
    </row>
    <row r="8" ht="21.95" customHeight="1" spans="1:19">
      <c r="A8" s="8">
        <v>12</v>
      </c>
      <c r="B8" s="9" t="s">
        <v>577</v>
      </c>
      <c r="C8" s="9" t="s">
        <v>578</v>
      </c>
      <c r="D8" s="9" t="s">
        <v>30</v>
      </c>
      <c r="E8" s="10" t="s">
        <v>143</v>
      </c>
      <c r="F8" s="10" t="s">
        <v>80</v>
      </c>
      <c r="G8" s="10" t="s">
        <v>85</v>
      </c>
      <c r="H8" s="9" t="s">
        <v>34</v>
      </c>
      <c r="I8" s="10" t="s">
        <v>579</v>
      </c>
      <c r="J8" s="9" t="s">
        <v>411</v>
      </c>
      <c r="K8" s="9" t="s">
        <v>95</v>
      </c>
      <c r="L8" s="9" t="s">
        <v>37</v>
      </c>
      <c r="M8" s="19">
        <v>106.5</v>
      </c>
      <c r="N8" s="19">
        <v>71</v>
      </c>
      <c r="O8" s="20">
        <v>35.5</v>
      </c>
      <c r="P8" s="20">
        <v>84.45</v>
      </c>
      <c r="Q8" s="20">
        <v>42.23</v>
      </c>
      <c r="R8" s="20">
        <f t="shared" si="0"/>
        <v>77.73</v>
      </c>
      <c r="S8" s="23">
        <v>5</v>
      </c>
    </row>
    <row r="9" ht="21.95" customHeight="1" spans="1:19">
      <c r="A9" s="8">
        <v>9</v>
      </c>
      <c r="B9" s="9" t="s">
        <v>580</v>
      </c>
      <c r="C9" s="9" t="s">
        <v>581</v>
      </c>
      <c r="D9" s="9" t="s">
        <v>98</v>
      </c>
      <c r="E9" s="10" t="s">
        <v>158</v>
      </c>
      <c r="F9" s="10" t="s">
        <v>80</v>
      </c>
      <c r="G9" s="10" t="s">
        <v>582</v>
      </c>
      <c r="H9" s="9" t="s">
        <v>34</v>
      </c>
      <c r="I9" s="10" t="s">
        <v>583</v>
      </c>
      <c r="J9" s="9" t="s">
        <v>212</v>
      </c>
      <c r="K9" s="9" t="s">
        <v>95</v>
      </c>
      <c r="L9" s="9" t="s">
        <v>37</v>
      </c>
      <c r="M9" s="19">
        <v>101.5</v>
      </c>
      <c r="N9" s="19">
        <v>67.67</v>
      </c>
      <c r="O9" s="20">
        <v>33.84</v>
      </c>
      <c r="P9" s="20">
        <v>85.99</v>
      </c>
      <c r="Q9" s="20">
        <v>43</v>
      </c>
      <c r="R9" s="20">
        <f t="shared" si="0"/>
        <v>76.84</v>
      </c>
      <c r="S9" s="23">
        <v>6</v>
      </c>
    </row>
    <row r="10" ht="21.95" customHeight="1" spans="1:19">
      <c r="A10" s="8">
        <v>5</v>
      </c>
      <c r="B10" s="9" t="s">
        <v>584</v>
      </c>
      <c r="C10" s="9" t="s">
        <v>585</v>
      </c>
      <c r="D10" s="9" t="s">
        <v>30</v>
      </c>
      <c r="E10" s="10" t="s">
        <v>158</v>
      </c>
      <c r="F10" s="10" t="s">
        <v>80</v>
      </c>
      <c r="G10" s="10" t="s">
        <v>586</v>
      </c>
      <c r="H10" s="9" t="s">
        <v>34</v>
      </c>
      <c r="I10" s="10" t="s">
        <v>587</v>
      </c>
      <c r="J10" s="9" t="s">
        <v>41</v>
      </c>
      <c r="K10" s="9" t="s">
        <v>37</v>
      </c>
      <c r="L10" s="9" t="s">
        <v>37</v>
      </c>
      <c r="M10" s="19">
        <v>95.6</v>
      </c>
      <c r="N10" s="19">
        <v>63.73</v>
      </c>
      <c r="O10" s="20">
        <v>31.87</v>
      </c>
      <c r="P10" s="20">
        <v>89.48</v>
      </c>
      <c r="Q10" s="20">
        <v>44.74</v>
      </c>
      <c r="R10" s="20">
        <f t="shared" si="0"/>
        <v>76.61</v>
      </c>
      <c r="S10" s="23">
        <v>7</v>
      </c>
    </row>
    <row r="11" ht="21.95" customHeight="1" spans="1:19">
      <c r="A11" s="8">
        <v>18</v>
      </c>
      <c r="B11" s="9" t="s">
        <v>588</v>
      </c>
      <c r="C11" s="9" t="s">
        <v>589</v>
      </c>
      <c r="D11" s="9" t="s">
        <v>30</v>
      </c>
      <c r="E11" s="10" t="s">
        <v>143</v>
      </c>
      <c r="F11" s="10" t="s">
        <v>80</v>
      </c>
      <c r="G11" s="10" t="s">
        <v>301</v>
      </c>
      <c r="H11" s="9" t="s">
        <v>34</v>
      </c>
      <c r="I11" s="10" t="s">
        <v>223</v>
      </c>
      <c r="J11" s="9" t="s">
        <v>41</v>
      </c>
      <c r="K11" s="9" t="s">
        <v>95</v>
      </c>
      <c r="L11" s="9" t="s">
        <v>37</v>
      </c>
      <c r="M11" s="19">
        <v>101.1</v>
      </c>
      <c r="N11" s="19">
        <v>67.4</v>
      </c>
      <c r="O11" s="20">
        <v>33.7</v>
      </c>
      <c r="P11" s="20">
        <v>85.09</v>
      </c>
      <c r="Q11" s="20">
        <v>42.55</v>
      </c>
      <c r="R11" s="20">
        <f t="shared" si="0"/>
        <v>76.25</v>
      </c>
      <c r="S11" s="23">
        <v>8</v>
      </c>
    </row>
    <row r="12" ht="21.95" customHeight="1" spans="1:19">
      <c r="A12" s="8">
        <v>19</v>
      </c>
      <c r="B12" s="9" t="s">
        <v>590</v>
      </c>
      <c r="C12" s="9" t="s">
        <v>591</v>
      </c>
      <c r="D12" s="9" t="s">
        <v>30</v>
      </c>
      <c r="E12" s="10" t="s">
        <v>143</v>
      </c>
      <c r="F12" s="10" t="s">
        <v>80</v>
      </c>
      <c r="G12" s="10" t="s">
        <v>392</v>
      </c>
      <c r="H12" s="9" t="s">
        <v>34</v>
      </c>
      <c r="I12" s="10" t="s">
        <v>144</v>
      </c>
      <c r="J12" s="9" t="s">
        <v>256</v>
      </c>
      <c r="K12" s="9" t="s">
        <v>95</v>
      </c>
      <c r="L12" s="9" t="s">
        <v>37</v>
      </c>
      <c r="M12" s="19">
        <v>97.4</v>
      </c>
      <c r="N12" s="19">
        <v>64.93</v>
      </c>
      <c r="O12" s="20">
        <v>32.47</v>
      </c>
      <c r="P12" s="20">
        <v>86.77</v>
      </c>
      <c r="Q12" s="20">
        <v>43.39</v>
      </c>
      <c r="R12" s="20">
        <f t="shared" si="0"/>
        <v>75.86</v>
      </c>
      <c r="S12" s="23">
        <v>9</v>
      </c>
    </row>
    <row r="13" ht="21.95" customHeight="1" spans="1:19">
      <c r="A13" s="8">
        <v>16</v>
      </c>
      <c r="B13" s="9" t="s">
        <v>592</v>
      </c>
      <c r="C13" s="9" t="s">
        <v>593</v>
      </c>
      <c r="D13" s="9" t="s">
        <v>98</v>
      </c>
      <c r="E13" s="10" t="s">
        <v>143</v>
      </c>
      <c r="F13" s="10" t="s">
        <v>80</v>
      </c>
      <c r="G13" s="10" t="s">
        <v>594</v>
      </c>
      <c r="H13" s="9" t="s">
        <v>34</v>
      </c>
      <c r="I13" s="10" t="s">
        <v>595</v>
      </c>
      <c r="J13" s="9" t="s">
        <v>303</v>
      </c>
      <c r="K13" s="9" t="s">
        <v>95</v>
      </c>
      <c r="L13" s="9" t="s">
        <v>37</v>
      </c>
      <c r="M13" s="19">
        <v>92.4</v>
      </c>
      <c r="N13" s="19">
        <v>61.6</v>
      </c>
      <c r="O13" s="20">
        <v>30.8</v>
      </c>
      <c r="P13" s="20">
        <v>89.82</v>
      </c>
      <c r="Q13" s="20">
        <v>44.91</v>
      </c>
      <c r="R13" s="20">
        <f t="shared" si="0"/>
        <v>75.71</v>
      </c>
      <c r="S13" s="23">
        <v>10</v>
      </c>
    </row>
    <row r="14" ht="21.95" customHeight="1" spans="1:19">
      <c r="A14" s="8">
        <v>8</v>
      </c>
      <c r="B14" s="9" t="s">
        <v>596</v>
      </c>
      <c r="C14" s="9" t="s">
        <v>597</v>
      </c>
      <c r="D14" s="9" t="s">
        <v>30</v>
      </c>
      <c r="E14" s="10" t="s">
        <v>158</v>
      </c>
      <c r="F14" s="10" t="s">
        <v>80</v>
      </c>
      <c r="G14" s="10" t="s">
        <v>598</v>
      </c>
      <c r="H14" s="9" t="s">
        <v>34</v>
      </c>
      <c r="I14" s="10" t="s">
        <v>587</v>
      </c>
      <c r="J14" s="9" t="s">
        <v>173</v>
      </c>
      <c r="K14" s="9" t="s">
        <v>95</v>
      </c>
      <c r="L14" s="9" t="s">
        <v>37</v>
      </c>
      <c r="M14" s="19">
        <v>99.8</v>
      </c>
      <c r="N14" s="19">
        <v>66.53</v>
      </c>
      <c r="O14" s="20">
        <v>33.27</v>
      </c>
      <c r="P14" s="20">
        <v>83.5</v>
      </c>
      <c r="Q14" s="20">
        <v>41.75</v>
      </c>
      <c r="R14" s="20">
        <f t="shared" si="0"/>
        <v>75.02</v>
      </c>
      <c r="S14" s="23">
        <v>11</v>
      </c>
    </row>
    <row r="15" ht="21.95" customHeight="1" spans="1:19">
      <c r="A15" s="8">
        <v>17</v>
      </c>
      <c r="B15" s="9" t="s">
        <v>599</v>
      </c>
      <c r="C15" s="9" t="s">
        <v>600</v>
      </c>
      <c r="D15" s="9" t="s">
        <v>30</v>
      </c>
      <c r="E15" s="10" t="s">
        <v>158</v>
      </c>
      <c r="F15" s="10" t="s">
        <v>80</v>
      </c>
      <c r="G15" s="10" t="s">
        <v>601</v>
      </c>
      <c r="H15" s="9" t="s">
        <v>34</v>
      </c>
      <c r="I15" s="10" t="s">
        <v>223</v>
      </c>
      <c r="J15" s="9" t="s">
        <v>262</v>
      </c>
      <c r="K15" s="9" t="s">
        <v>37</v>
      </c>
      <c r="L15" s="9" t="s">
        <v>37</v>
      </c>
      <c r="M15" s="19">
        <v>96.5</v>
      </c>
      <c r="N15" s="19">
        <v>64.33</v>
      </c>
      <c r="O15" s="20">
        <v>32.17</v>
      </c>
      <c r="P15" s="20">
        <v>84.57</v>
      </c>
      <c r="Q15" s="20">
        <v>42.29</v>
      </c>
      <c r="R15" s="20">
        <f t="shared" si="0"/>
        <v>74.46</v>
      </c>
      <c r="S15" s="23">
        <v>12</v>
      </c>
    </row>
    <row r="16" ht="21.95" customHeight="1" spans="1:19">
      <c r="A16" s="8">
        <v>11</v>
      </c>
      <c r="B16" s="9" t="s">
        <v>602</v>
      </c>
      <c r="C16" s="9" t="s">
        <v>603</v>
      </c>
      <c r="D16" s="9" t="s">
        <v>30</v>
      </c>
      <c r="E16" s="10" t="s">
        <v>158</v>
      </c>
      <c r="F16" s="10" t="s">
        <v>604</v>
      </c>
      <c r="G16" s="10" t="s">
        <v>81</v>
      </c>
      <c r="H16" s="9" t="s">
        <v>34</v>
      </c>
      <c r="I16" s="10" t="s">
        <v>587</v>
      </c>
      <c r="J16" s="9" t="s">
        <v>41</v>
      </c>
      <c r="K16" s="9" t="s">
        <v>37</v>
      </c>
      <c r="L16" s="9" t="s">
        <v>37</v>
      </c>
      <c r="M16" s="19">
        <v>101.7</v>
      </c>
      <c r="N16" s="19">
        <v>67.8</v>
      </c>
      <c r="O16" s="20">
        <v>33.9</v>
      </c>
      <c r="P16" s="20">
        <v>79.98</v>
      </c>
      <c r="Q16" s="20">
        <v>39.99</v>
      </c>
      <c r="R16" s="20">
        <f t="shared" si="0"/>
        <v>73.89</v>
      </c>
      <c r="S16" s="23">
        <v>13</v>
      </c>
    </row>
    <row r="17" ht="21.95" customHeight="1" spans="1:19">
      <c r="A17" s="8">
        <v>15</v>
      </c>
      <c r="B17" s="9" t="s">
        <v>605</v>
      </c>
      <c r="C17" s="9" t="s">
        <v>606</v>
      </c>
      <c r="D17" s="9" t="s">
        <v>30</v>
      </c>
      <c r="E17" s="10" t="s">
        <v>158</v>
      </c>
      <c r="F17" s="10" t="s">
        <v>80</v>
      </c>
      <c r="G17" s="10" t="s">
        <v>81</v>
      </c>
      <c r="H17" s="9" t="s">
        <v>34</v>
      </c>
      <c r="I17" s="10" t="s">
        <v>607</v>
      </c>
      <c r="J17" s="9" t="s">
        <v>61</v>
      </c>
      <c r="K17" s="9" t="s">
        <v>37</v>
      </c>
      <c r="L17" s="9" t="s">
        <v>37</v>
      </c>
      <c r="M17" s="19">
        <v>91.9</v>
      </c>
      <c r="N17" s="19">
        <v>61.27</v>
      </c>
      <c r="O17" s="20">
        <v>30.64</v>
      </c>
      <c r="P17" s="20">
        <v>84.42</v>
      </c>
      <c r="Q17" s="20">
        <v>42.21</v>
      </c>
      <c r="R17" s="20">
        <f t="shared" si="0"/>
        <v>72.85</v>
      </c>
      <c r="S17" s="23">
        <v>14</v>
      </c>
    </row>
    <row r="18" ht="21.95" customHeight="1" spans="1:19">
      <c r="A18" s="8">
        <v>3</v>
      </c>
      <c r="B18" s="27" t="s">
        <v>608</v>
      </c>
      <c r="C18" s="28" t="s">
        <v>609</v>
      </c>
      <c r="D18" s="28" t="s">
        <v>30</v>
      </c>
      <c r="E18" s="28" t="s">
        <v>143</v>
      </c>
      <c r="F18" s="28" t="s">
        <v>80</v>
      </c>
      <c r="G18" s="28" t="s">
        <v>610</v>
      </c>
      <c r="H18" s="28" t="s">
        <v>34</v>
      </c>
      <c r="I18" s="28" t="s">
        <v>94</v>
      </c>
      <c r="J18" s="27" t="s">
        <v>61</v>
      </c>
      <c r="K18" s="28" t="s">
        <v>95</v>
      </c>
      <c r="L18" s="28" t="s">
        <v>37</v>
      </c>
      <c r="M18" s="30">
        <v>88.8</v>
      </c>
      <c r="N18" s="30">
        <v>59.2</v>
      </c>
      <c r="O18" s="20">
        <v>29.6</v>
      </c>
      <c r="P18" s="20">
        <v>85.77</v>
      </c>
      <c r="Q18" s="20">
        <v>42.89</v>
      </c>
      <c r="R18" s="20">
        <f t="shared" si="0"/>
        <v>72.49</v>
      </c>
      <c r="S18" s="23">
        <v>15</v>
      </c>
    </row>
    <row r="19" ht="21.95" customHeight="1" spans="1:19">
      <c r="A19" s="8">
        <v>14</v>
      </c>
      <c r="B19" s="9" t="s">
        <v>611</v>
      </c>
      <c r="C19" s="9" t="s">
        <v>612</v>
      </c>
      <c r="D19" s="9" t="s">
        <v>98</v>
      </c>
      <c r="E19" s="10" t="s">
        <v>143</v>
      </c>
      <c r="F19" s="10" t="s">
        <v>80</v>
      </c>
      <c r="G19" s="10" t="s">
        <v>171</v>
      </c>
      <c r="H19" s="9" t="s">
        <v>34</v>
      </c>
      <c r="I19" s="10" t="s">
        <v>172</v>
      </c>
      <c r="J19" s="9" t="s">
        <v>199</v>
      </c>
      <c r="K19" s="9" t="s">
        <v>37</v>
      </c>
      <c r="L19" s="9" t="s">
        <v>37</v>
      </c>
      <c r="M19" s="19">
        <v>90.3</v>
      </c>
      <c r="N19" s="19">
        <v>60.2</v>
      </c>
      <c r="O19" s="20">
        <v>30.1</v>
      </c>
      <c r="P19" s="20">
        <v>83.24</v>
      </c>
      <c r="Q19" s="20">
        <v>41.62</v>
      </c>
      <c r="R19" s="20">
        <f t="shared" si="0"/>
        <v>71.72</v>
      </c>
      <c r="S19" s="23">
        <v>16</v>
      </c>
    </row>
    <row r="20" ht="21.95" customHeight="1" spans="1:19">
      <c r="A20" s="8">
        <v>6</v>
      </c>
      <c r="B20" s="9" t="s">
        <v>613</v>
      </c>
      <c r="C20" s="9" t="s">
        <v>614</v>
      </c>
      <c r="D20" s="9" t="s">
        <v>30</v>
      </c>
      <c r="E20" s="10" t="s">
        <v>158</v>
      </c>
      <c r="F20" s="10" t="s">
        <v>80</v>
      </c>
      <c r="G20" s="10" t="s">
        <v>81</v>
      </c>
      <c r="H20" s="9" t="s">
        <v>34</v>
      </c>
      <c r="I20" s="10" t="s">
        <v>223</v>
      </c>
      <c r="J20" s="9" t="s">
        <v>492</v>
      </c>
      <c r="K20" s="9" t="s">
        <v>37</v>
      </c>
      <c r="L20" s="9" t="s">
        <v>37</v>
      </c>
      <c r="M20" s="19">
        <v>91.6</v>
      </c>
      <c r="N20" s="19">
        <v>61.07</v>
      </c>
      <c r="O20" s="20">
        <v>30.54</v>
      </c>
      <c r="P20" s="20">
        <v>81.94</v>
      </c>
      <c r="Q20" s="20">
        <v>40.97</v>
      </c>
      <c r="R20" s="20">
        <f t="shared" si="0"/>
        <v>71.51</v>
      </c>
      <c r="S20" s="23">
        <v>17</v>
      </c>
    </row>
    <row r="21" ht="21.95" customHeight="1" spans="1:19">
      <c r="A21" s="8">
        <v>7</v>
      </c>
      <c r="B21" s="9" t="s">
        <v>615</v>
      </c>
      <c r="C21" s="9" t="s">
        <v>616</v>
      </c>
      <c r="D21" s="9" t="s">
        <v>30</v>
      </c>
      <c r="E21" s="10" t="s">
        <v>143</v>
      </c>
      <c r="F21" s="10" t="s">
        <v>80</v>
      </c>
      <c r="G21" s="10" t="s">
        <v>617</v>
      </c>
      <c r="H21" s="9" t="s">
        <v>34</v>
      </c>
      <c r="I21" s="10" t="s">
        <v>180</v>
      </c>
      <c r="J21" s="9" t="s">
        <v>262</v>
      </c>
      <c r="K21" s="9" t="s">
        <v>95</v>
      </c>
      <c r="L21" s="9" t="s">
        <v>37</v>
      </c>
      <c r="M21" s="19">
        <v>89.6</v>
      </c>
      <c r="N21" s="19">
        <v>59.73</v>
      </c>
      <c r="O21" s="20">
        <v>29.87</v>
      </c>
      <c r="P21" s="20">
        <v>82.9</v>
      </c>
      <c r="Q21" s="20">
        <v>41.45</v>
      </c>
      <c r="R21" s="20">
        <f t="shared" si="0"/>
        <v>71.32</v>
      </c>
      <c r="S21" s="23">
        <v>18</v>
      </c>
    </row>
    <row r="22" ht="21.95" customHeight="1" spans="1:19">
      <c r="A22" s="8">
        <v>1</v>
      </c>
      <c r="B22" s="9" t="s">
        <v>618</v>
      </c>
      <c r="C22" s="9" t="s">
        <v>619</v>
      </c>
      <c r="D22" s="9" t="s">
        <v>30</v>
      </c>
      <c r="E22" s="10" t="s">
        <v>143</v>
      </c>
      <c r="F22" s="10" t="s">
        <v>567</v>
      </c>
      <c r="G22" s="10" t="s">
        <v>171</v>
      </c>
      <c r="H22" s="9" t="s">
        <v>34</v>
      </c>
      <c r="I22" s="10" t="s">
        <v>620</v>
      </c>
      <c r="J22" s="9" t="s">
        <v>50</v>
      </c>
      <c r="K22" s="9" t="s">
        <v>95</v>
      </c>
      <c r="L22" s="9" t="s">
        <v>37</v>
      </c>
      <c r="M22" s="19">
        <v>88.9</v>
      </c>
      <c r="N22" s="19">
        <v>59.27</v>
      </c>
      <c r="O22" s="20">
        <v>29.64</v>
      </c>
      <c r="P22" s="20">
        <v>76.9</v>
      </c>
      <c r="Q22" s="20">
        <v>38.45</v>
      </c>
      <c r="R22" s="20">
        <f t="shared" si="0"/>
        <v>68.09</v>
      </c>
      <c r="S22" s="23">
        <v>19</v>
      </c>
    </row>
    <row r="23" ht="21.95" customHeight="1" spans="1:19">
      <c r="A23" s="8"/>
      <c r="B23" s="9" t="s">
        <v>621</v>
      </c>
      <c r="C23" s="9" t="s">
        <v>622</v>
      </c>
      <c r="D23" s="9" t="s">
        <v>30</v>
      </c>
      <c r="E23" s="10" t="s">
        <v>143</v>
      </c>
      <c r="F23" s="10" t="s">
        <v>623</v>
      </c>
      <c r="G23" s="10" t="s">
        <v>81</v>
      </c>
      <c r="H23" s="9" t="s">
        <v>34</v>
      </c>
      <c r="I23" s="10" t="s">
        <v>624</v>
      </c>
      <c r="J23" s="9" t="s">
        <v>347</v>
      </c>
      <c r="K23" s="9" t="s">
        <v>37</v>
      </c>
      <c r="L23" s="9" t="s">
        <v>37</v>
      </c>
      <c r="M23" s="19">
        <v>93</v>
      </c>
      <c r="N23" s="19">
        <v>62</v>
      </c>
      <c r="O23" s="20">
        <v>31</v>
      </c>
      <c r="P23" s="37" t="s">
        <v>304</v>
      </c>
      <c r="Q23" s="39"/>
      <c r="R23" s="39"/>
      <c r="S23" s="40"/>
    </row>
    <row r="24" ht="21.95" customHeight="1" spans="1:19">
      <c r="A24" s="8"/>
      <c r="B24" s="9" t="s">
        <v>625</v>
      </c>
      <c r="C24" s="9" t="s">
        <v>626</v>
      </c>
      <c r="D24" s="9" t="s">
        <v>30</v>
      </c>
      <c r="E24" s="10" t="s">
        <v>143</v>
      </c>
      <c r="F24" s="10" t="s">
        <v>80</v>
      </c>
      <c r="G24" s="10" t="s">
        <v>627</v>
      </c>
      <c r="H24" s="9" t="s">
        <v>34</v>
      </c>
      <c r="I24" s="10" t="s">
        <v>278</v>
      </c>
      <c r="J24" s="9" t="s">
        <v>628</v>
      </c>
      <c r="K24" s="9" t="s">
        <v>95</v>
      </c>
      <c r="L24" s="9" t="s">
        <v>95</v>
      </c>
      <c r="M24" s="19">
        <v>91.8</v>
      </c>
      <c r="N24" s="19">
        <v>61.2</v>
      </c>
      <c r="O24" s="20">
        <v>30.6</v>
      </c>
      <c r="P24" s="38"/>
      <c r="Q24" s="41"/>
      <c r="R24" s="41"/>
      <c r="S24" s="42"/>
    </row>
    <row r="25" ht="15" spans="1:20">
      <c r="A25" s="11" t="s">
        <v>69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ht="40.5" customHeight="1" spans="1:20">
      <c r="A26" s="12" t="s">
        <v>533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</sheetData>
  <sortState ref="A4:R22">
    <sortCondition ref="R4:R22" descending="1"/>
  </sortState>
  <mergeCells count="19">
    <mergeCell ref="A1:S1"/>
    <mergeCell ref="E2:F2"/>
    <mergeCell ref="M2:O2"/>
    <mergeCell ref="P2:Q2"/>
    <mergeCell ref="A25:T25"/>
    <mergeCell ref="A26:T26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  <mergeCell ref="P23:S24"/>
  </mergeCells>
  <pageMargins left="0.511805555555556" right="0.511805555555556" top="0.66875" bottom="0.590277777777778" header="0.5" footer="0.5"/>
  <pageSetup paperSize="9" scale="83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"/>
  <sheetViews>
    <sheetView workbookViewId="0">
      <selection activeCell="G6" sqref="G6"/>
    </sheetView>
  </sheetViews>
  <sheetFormatPr defaultColWidth="9.14285714285714" defaultRowHeight="12.75"/>
  <cols>
    <col min="1" max="1" width="7.71428571428571" customWidth="1"/>
    <col min="2" max="2" width="13.2857142857143" customWidth="1"/>
    <col min="3" max="3" width="7.85714285714286" customWidth="1"/>
    <col min="4" max="4" width="4.85714285714286" customWidth="1"/>
    <col min="6" max="6" width="6.85714285714286" customWidth="1"/>
    <col min="11" max="11" width="7.28571428571429" customWidth="1"/>
    <col min="12" max="12" width="7.57142857142857" customWidth="1"/>
    <col min="15" max="18" width="9.14285714285714" style="1"/>
  </cols>
  <sheetData>
    <row r="1" ht="33" customHeight="1" spans="1:19">
      <c r="A1" s="25" t="s">
        <v>629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  <c r="P1" s="26"/>
      <c r="Q1" s="26"/>
      <c r="R1" s="26"/>
      <c r="S1" s="26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" spans="1:19">
      <c r="A3" s="7"/>
      <c r="B3" s="7"/>
      <c r="C3" s="7"/>
      <c r="D3" s="7"/>
      <c r="E3" s="7" t="s">
        <v>21</v>
      </c>
      <c r="F3" s="7" t="s">
        <v>630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s="24" customFormat="1" ht="30" customHeight="1" spans="1:19">
      <c r="A4" s="8">
        <v>8</v>
      </c>
      <c r="B4" s="9" t="s">
        <v>631</v>
      </c>
      <c r="C4" s="9" t="s">
        <v>632</v>
      </c>
      <c r="D4" s="9" t="s">
        <v>30</v>
      </c>
      <c r="E4" s="10" t="s">
        <v>158</v>
      </c>
      <c r="F4" s="10" t="s">
        <v>310</v>
      </c>
      <c r="G4" s="10" t="s">
        <v>89</v>
      </c>
      <c r="H4" s="9" t="s">
        <v>34</v>
      </c>
      <c r="I4" s="10" t="s">
        <v>633</v>
      </c>
      <c r="J4" s="9" t="s">
        <v>41</v>
      </c>
      <c r="K4" s="9" t="s">
        <v>95</v>
      </c>
      <c r="L4" s="9" t="s">
        <v>37</v>
      </c>
      <c r="M4" s="19">
        <v>120.1</v>
      </c>
      <c r="N4" s="19">
        <v>80.07</v>
      </c>
      <c r="O4" s="20">
        <v>40.04</v>
      </c>
      <c r="P4" s="20">
        <v>84.24</v>
      </c>
      <c r="Q4" s="20">
        <v>42.12</v>
      </c>
      <c r="R4" s="20">
        <f t="shared" ref="R4:R12" si="0">Q4+O4</f>
        <v>82.16</v>
      </c>
      <c r="S4" s="23">
        <v>1</v>
      </c>
    </row>
    <row r="5" s="24" customFormat="1" ht="30" customHeight="1" spans="1:19">
      <c r="A5" s="8">
        <v>3</v>
      </c>
      <c r="B5" s="9" t="s">
        <v>634</v>
      </c>
      <c r="C5" s="9" t="s">
        <v>635</v>
      </c>
      <c r="D5" s="9" t="s">
        <v>98</v>
      </c>
      <c r="E5" s="10" t="s">
        <v>158</v>
      </c>
      <c r="F5" s="10" t="s">
        <v>310</v>
      </c>
      <c r="G5" s="10" t="s">
        <v>311</v>
      </c>
      <c r="H5" s="9" t="s">
        <v>34</v>
      </c>
      <c r="I5" s="10" t="s">
        <v>128</v>
      </c>
      <c r="J5" s="9" t="s">
        <v>164</v>
      </c>
      <c r="K5" s="9" t="s">
        <v>95</v>
      </c>
      <c r="L5" s="9" t="s">
        <v>37</v>
      </c>
      <c r="M5" s="19">
        <v>109.6</v>
      </c>
      <c r="N5" s="19">
        <v>73.07</v>
      </c>
      <c r="O5" s="20">
        <v>36.54</v>
      </c>
      <c r="P5" s="20">
        <v>83.64</v>
      </c>
      <c r="Q5" s="20">
        <v>41.82</v>
      </c>
      <c r="R5" s="20">
        <f t="shared" si="0"/>
        <v>78.36</v>
      </c>
      <c r="S5" s="23">
        <v>2</v>
      </c>
    </row>
    <row r="6" s="24" customFormat="1" ht="30" customHeight="1" spans="1:19">
      <c r="A6" s="8">
        <v>2</v>
      </c>
      <c r="B6" s="9" t="s">
        <v>636</v>
      </c>
      <c r="C6" s="9" t="s">
        <v>637</v>
      </c>
      <c r="D6" s="9" t="s">
        <v>98</v>
      </c>
      <c r="E6" s="10" t="s">
        <v>158</v>
      </c>
      <c r="F6" s="10" t="s">
        <v>310</v>
      </c>
      <c r="G6" s="10" t="s">
        <v>89</v>
      </c>
      <c r="H6" s="9" t="s">
        <v>34</v>
      </c>
      <c r="I6" s="10" t="s">
        <v>410</v>
      </c>
      <c r="J6" s="9" t="s">
        <v>212</v>
      </c>
      <c r="K6" s="9" t="s">
        <v>95</v>
      </c>
      <c r="L6" s="9" t="s">
        <v>37</v>
      </c>
      <c r="M6" s="19">
        <v>111.7</v>
      </c>
      <c r="N6" s="19">
        <v>74.47</v>
      </c>
      <c r="O6" s="20">
        <v>37.24</v>
      </c>
      <c r="P6" s="20">
        <v>82.09</v>
      </c>
      <c r="Q6" s="20">
        <v>41.05</v>
      </c>
      <c r="R6" s="20">
        <f t="shared" si="0"/>
        <v>78.29</v>
      </c>
      <c r="S6" s="23">
        <v>3</v>
      </c>
    </row>
    <row r="7" s="24" customFormat="1" ht="30" customHeight="1" spans="1:19">
      <c r="A7" s="8">
        <v>6</v>
      </c>
      <c r="B7" s="9" t="s">
        <v>638</v>
      </c>
      <c r="C7" s="9" t="s">
        <v>639</v>
      </c>
      <c r="D7" s="9" t="s">
        <v>30</v>
      </c>
      <c r="E7" s="10" t="s">
        <v>158</v>
      </c>
      <c r="F7" s="10" t="s">
        <v>310</v>
      </c>
      <c r="G7" s="10" t="s">
        <v>118</v>
      </c>
      <c r="H7" s="9" t="s">
        <v>34</v>
      </c>
      <c r="I7" s="10" t="s">
        <v>410</v>
      </c>
      <c r="J7" s="9" t="s">
        <v>640</v>
      </c>
      <c r="K7" s="9" t="s">
        <v>95</v>
      </c>
      <c r="L7" s="9" t="s">
        <v>37</v>
      </c>
      <c r="M7" s="19">
        <v>109.1</v>
      </c>
      <c r="N7" s="19">
        <v>72.73</v>
      </c>
      <c r="O7" s="20">
        <v>36.37</v>
      </c>
      <c r="P7" s="20">
        <v>81.27</v>
      </c>
      <c r="Q7" s="20">
        <v>40.64</v>
      </c>
      <c r="R7" s="20">
        <f t="shared" si="0"/>
        <v>77.01</v>
      </c>
      <c r="S7" s="23">
        <v>4</v>
      </c>
    </row>
    <row r="8" s="24" customFormat="1" ht="30" customHeight="1" spans="1:19">
      <c r="A8" s="8">
        <v>9</v>
      </c>
      <c r="B8" s="9" t="s">
        <v>641</v>
      </c>
      <c r="C8" s="9" t="s">
        <v>642</v>
      </c>
      <c r="D8" s="9" t="s">
        <v>98</v>
      </c>
      <c r="E8" s="10" t="s">
        <v>158</v>
      </c>
      <c r="F8" s="10" t="s">
        <v>310</v>
      </c>
      <c r="G8" s="10" t="s">
        <v>643</v>
      </c>
      <c r="H8" s="9" t="s">
        <v>34</v>
      </c>
      <c r="I8" s="10" t="s">
        <v>243</v>
      </c>
      <c r="J8" s="9" t="s">
        <v>640</v>
      </c>
      <c r="K8" s="9" t="s">
        <v>95</v>
      </c>
      <c r="L8" s="9" t="s">
        <v>37</v>
      </c>
      <c r="M8" s="19">
        <v>104.1</v>
      </c>
      <c r="N8" s="19">
        <v>69.4</v>
      </c>
      <c r="O8" s="20">
        <v>34.7</v>
      </c>
      <c r="P8" s="20">
        <v>81.43</v>
      </c>
      <c r="Q8" s="20">
        <v>40.72</v>
      </c>
      <c r="R8" s="20">
        <f t="shared" si="0"/>
        <v>75.42</v>
      </c>
      <c r="S8" s="23">
        <v>5</v>
      </c>
    </row>
    <row r="9" s="24" customFormat="1" ht="30" customHeight="1" spans="1:19">
      <c r="A9" s="8">
        <v>5</v>
      </c>
      <c r="B9" s="9" t="s">
        <v>644</v>
      </c>
      <c r="C9" s="9" t="s">
        <v>645</v>
      </c>
      <c r="D9" s="9" t="s">
        <v>30</v>
      </c>
      <c r="E9" s="10" t="s">
        <v>158</v>
      </c>
      <c r="F9" s="10" t="s">
        <v>310</v>
      </c>
      <c r="G9" s="10" t="s">
        <v>171</v>
      </c>
      <c r="H9" s="9" t="s">
        <v>34</v>
      </c>
      <c r="I9" s="10" t="s">
        <v>646</v>
      </c>
      <c r="J9" s="9" t="s">
        <v>46</v>
      </c>
      <c r="K9" s="9" t="s">
        <v>37</v>
      </c>
      <c r="L9" s="9" t="s">
        <v>37</v>
      </c>
      <c r="M9" s="19">
        <v>100.9</v>
      </c>
      <c r="N9" s="19">
        <v>67.27</v>
      </c>
      <c r="O9" s="20">
        <v>33.64</v>
      </c>
      <c r="P9" s="20">
        <v>82.43</v>
      </c>
      <c r="Q9" s="20">
        <v>41.22</v>
      </c>
      <c r="R9" s="20">
        <f t="shared" si="0"/>
        <v>74.86</v>
      </c>
      <c r="S9" s="23">
        <v>6</v>
      </c>
    </row>
    <row r="10" s="24" customFormat="1" ht="30" customHeight="1" spans="1:19">
      <c r="A10" s="8">
        <v>7</v>
      </c>
      <c r="B10" s="9" t="s">
        <v>647</v>
      </c>
      <c r="C10" s="9" t="s">
        <v>648</v>
      </c>
      <c r="D10" s="9" t="s">
        <v>98</v>
      </c>
      <c r="E10" s="10" t="s">
        <v>158</v>
      </c>
      <c r="F10" s="10" t="s">
        <v>649</v>
      </c>
      <c r="G10" s="10" t="s">
        <v>650</v>
      </c>
      <c r="H10" s="9" t="s">
        <v>34</v>
      </c>
      <c r="I10" s="10" t="s">
        <v>168</v>
      </c>
      <c r="J10" s="9" t="s">
        <v>651</v>
      </c>
      <c r="K10" s="9" t="s">
        <v>95</v>
      </c>
      <c r="L10" s="9" t="s">
        <v>95</v>
      </c>
      <c r="M10" s="19">
        <v>106.6</v>
      </c>
      <c r="N10" s="19">
        <v>71.07</v>
      </c>
      <c r="O10" s="20">
        <v>35.54</v>
      </c>
      <c r="P10" s="20">
        <v>78.32</v>
      </c>
      <c r="Q10" s="20">
        <v>39.16</v>
      </c>
      <c r="R10" s="20">
        <f t="shared" si="0"/>
        <v>74.7</v>
      </c>
      <c r="S10" s="23">
        <v>7</v>
      </c>
    </row>
    <row r="11" s="24" customFormat="1" ht="30" customHeight="1" spans="1:19">
      <c r="A11" s="8">
        <v>4</v>
      </c>
      <c r="B11" s="9" t="s">
        <v>652</v>
      </c>
      <c r="C11" s="9" t="s">
        <v>653</v>
      </c>
      <c r="D11" s="9" t="s">
        <v>98</v>
      </c>
      <c r="E11" s="10" t="s">
        <v>158</v>
      </c>
      <c r="F11" s="10" t="s">
        <v>310</v>
      </c>
      <c r="G11" s="10" t="s">
        <v>654</v>
      </c>
      <c r="H11" s="9" t="s">
        <v>34</v>
      </c>
      <c r="I11" s="10" t="s">
        <v>410</v>
      </c>
      <c r="J11" s="9" t="s">
        <v>134</v>
      </c>
      <c r="K11" s="9" t="s">
        <v>95</v>
      </c>
      <c r="L11" s="9" t="s">
        <v>37</v>
      </c>
      <c r="M11" s="19">
        <v>98.9</v>
      </c>
      <c r="N11" s="19">
        <v>65.93</v>
      </c>
      <c r="O11" s="20">
        <v>32.97</v>
      </c>
      <c r="P11" s="20">
        <v>80.67</v>
      </c>
      <c r="Q11" s="20">
        <v>40.34</v>
      </c>
      <c r="R11" s="20">
        <f t="shared" si="0"/>
        <v>73.31</v>
      </c>
      <c r="S11" s="23">
        <v>8</v>
      </c>
    </row>
    <row r="12" s="24" customFormat="1" ht="30" customHeight="1" spans="1:19">
      <c r="A12" s="8">
        <v>1</v>
      </c>
      <c r="B12" s="9" t="s">
        <v>655</v>
      </c>
      <c r="C12" s="9" t="s">
        <v>656</v>
      </c>
      <c r="D12" s="9" t="s">
        <v>30</v>
      </c>
      <c r="E12" s="10" t="s">
        <v>158</v>
      </c>
      <c r="F12" s="10" t="s">
        <v>310</v>
      </c>
      <c r="G12" s="10" t="s">
        <v>81</v>
      </c>
      <c r="H12" s="9" t="s">
        <v>34</v>
      </c>
      <c r="I12" s="10" t="s">
        <v>432</v>
      </c>
      <c r="J12" s="9" t="s">
        <v>212</v>
      </c>
      <c r="K12" s="9" t="s">
        <v>95</v>
      </c>
      <c r="L12" s="9" t="s">
        <v>37</v>
      </c>
      <c r="M12" s="19">
        <v>96.2</v>
      </c>
      <c r="N12" s="19">
        <v>64.13</v>
      </c>
      <c r="O12" s="20">
        <v>32.07</v>
      </c>
      <c r="P12" s="20">
        <v>81.22</v>
      </c>
      <c r="Q12" s="20">
        <v>40.61</v>
      </c>
      <c r="R12" s="20">
        <f t="shared" si="0"/>
        <v>72.68</v>
      </c>
      <c r="S12" s="23">
        <v>9</v>
      </c>
    </row>
    <row r="13" ht="15" spans="1:20">
      <c r="A13" s="11" t="s">
        <v>69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57" customHeight="1" spans="1:20">
      <c r="A14" s="12" t="s">
        <v>657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</sheetData>
  <sortState ref="A4:R12">
    <sortCondition ref="R4:R12" descending="1"/>
  </sortState>
  <mergeCells count="18">
    <mergeCell ref="A1:S1"/>
    <mergeCell ref="E2:F2"/>
    <mergeCell ref="M2:O2"/>
    <mergeCell ref="P2:Q2"/>
    <mergeCell ref="A13:T13"/>
    <mergeCell ref="A14:T14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550694444444444" right="0.511805555555556" top="1" bottom="1" header="0.5" footer="0.5"/>
  <pageSetup paperSize="9" scale="7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0"/>
  <sheetViews>
    <sheetView workbookViewId="0">
      <selection activeCell="G8" sqref="G8"/>
    </sheetView>
  </sheetViews>
  <sheetFormatPr defaultColWidth="9.14285714285714" defaultRowHeight="12.75"/>
  <cols>
    <col min="1" max="1" width="7.71428571428571" customWidth="1"/>
    <col min="2" max="2" width="14.1428571428571" customWidth="1"/>
    <col min="4" max="4" width="5" customWidth="1"/>
    <col min="11" max="11" width="6.28571428571429" customWidth="1"/>
    <col min="12" max="12" width="7.42857142857143" customWidth="1"/>
    <col min="15" max="18" width="9.14285714285714" style="1"/>
  </cols>
  <sheetData>
    <row r="1" ht="39" customHeight="1" spans="1:19">
      <c r="A1" s="25" t="s">
        <v>658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  <c r="P1" s="26"/>
      <c r="Q1" s="26"/>
      <c r="R1" s="26"/>
      <c r="S1" s="26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" spans="1:19">
      <c r="A3" s="7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s="24" customFormat="1" ht="30" customHeight="1" spans="1:19">
      <c r="A4" s="8">
        <v>10</v>
      </c>
      <c r="B4" s="9" t="s">
        <v>659</v>
      </c>
      <c r="C4" s="9" t="s">
        <v>660</v>
      </c>
      <c r="D4" s="9" t="s">
        <v>30</v>
      </c>
      <c r="E4" s="10" t="s">
        <v>158</v>
      </c>
      <c r="F4" s="10" t="s">
        <v>310</v>
      </c>
      <c r="G4" s="10" t="s">
        <v>171</v>
      </c>
      <c r="H4" s="9" t="s">
        <v>34</v>
      </c>
      <c r="I4" s="10" t="s">
        <v>646</v>
      </c>
      <c r="J4" s="9" t="s">
        <v>50</v>
      </c>
      <c r="K4" s="9" t="s">
        <v>37</v>
      </c>
      <c r="L4" s="9" t="s">
        <v>37</v>
      </c>
      <c r="M4" s="19">
        <v>113.7</v>
      </c>
      <c r="N4" s="19">
        <v>75.8</v>
      </c>
      <c r="O4" s="20">
        <v>37.9</v>
      </c>
      <c r="P4" s="20">
        <v>83.68</v>
      </c>
      <c r="Q4" s="20">
        <v>41.84</v>
      </c>
      <c r="R4" s="20">
        <f t="shared" ref="R4:R18" si="0">Q4+O4</f>
        <v>79.74</v>
      </c>
      <c r="S4" s="23">
        <v>1</v>
      </c>
    </row>
    <row r="5" s="24" customFormat="1" ht="30" customHeight="1" spans="1:19">
      <c r="A5" s="8">
        <v>9</v>
      </c>
      <c r="B5" s="9" t="s">
        <v>661</v>
      </c>
      <c r="C5" s="9" t="s">
        <v>662</v>
      </c>
      <c r="D5" s="9" t="s">
        <v>30</v>
      </c>
      <c r="E5" s="10" t="s">
        <v>143</v>
      </c>
      <c r="F5" s="10" t="s">
        <v>663</v>
      </c>
      <c r="G5" s="10" t="s">
        <v>664</v>
      </c>
      <c r="H5" s="9" t="s">
        <v>34</v>
      </c>
      <c r="I5" s="10" t="s">
        <v>203</v>
      </c>
      <c r="J5" s="9" t="s">
        <v>152</v>
      </c>
      <c r="K5" s="9" t="s">
        <v>95</v>
      </c>
      <c r="L5" s="9" t="s">
        <v>37</v>
      </c>
      <c r="M5" s="19">
        <v>109.3</v>
      </c>
      <c r="N5" s="19">
        <v>72.87</v>
      </c>
      <c r="O5" s="20">
        <v>36.44</v>
      </c>
      <c r="P5" s="20">
        <v>85.04</v>
      </c>
      <c r="Q5" s="20">
        <v>42.52</v>
      </c>
      <c r="R5" s="20">
        <f t="shared" si="0"/>
        <v>78.96</v>
      </c>
      <c r="S5" s="23">
        <v>2</v>
      </c>
    </row>
    <row r="6" s="24" customFormat="1" ht="30" customHeight="1" spans="1:19">
      <c r="A6" s="8">
        <v>12</v>
      </c>
      <c r="B6" s="9" t="s">
        <v>665</v>
      </c>
      <c r="C6" s="9" t="s">
        <v>666</v>
      </c>
      <c r="D6" s="9" t="s">
        <v>30</v>
      </c>
      <c r="E6" s="10" t="s">
        <v>158</v>
      </c>
      <c r="F6" s="10" t="s">
        <v>663</v>
      </c>
      <c r="G6" s="10" t="s">
        <v>89</v>
      </c>
      <c r="H6" s="9" t="s">
        <v>34</v>
      </c>
      <c r="I6" s="10" t="s">
        <v>667</v>
      </c>
      <c r="J6" s="9" t="s">
        <v>50</v>
      </c>
      <c r="K6" s="9" t="s">
        <v>37</v>
      </c>
      <c r="L6" s="9" t="s">
        <v>37</v>
      </c>
      <c r="M6" s="19">
        <v>110.7</v>
      </c>
      <c r="N6" s="19">
        <v>73.8</v>
      </c>
      <c r="O6" s="20">
        <v>36.9</v>
      </c>
      <c r="P6" s="20">
        <v>83.79</v>
      </c>
      <c r="Q6" s="20">
        <v>41.9</v>
      </c>
      <c r="R6" s="20">
        <f t="shared" si="0"/>
        <v>78.8</v>
      </c>
      <c r="S6" s="23">
        <v>3</v>
      </c>
    </row>
    <row r="7" s="24" customFormat="1" ht="30" customHeight="1" spans="1:19">
      <c r="A7" s="8">
        <v>4</v>
      </c>
      <c r="B7" s="9" t="s">
        <v>668</v>
      </c>
      <c r="C7" s="9" t="s">
        <v>669</v>
      </c>
      <c r="D7" s="9" t="s">
        <v>30</v>
      </c>
      <c r="E7" s="10" t="s">
        <v>143</v>
      </c>
      <c r="F7" s="10" t="s">
        <v>310</v>
      </c>
      <c r="G7" s="10" t="s">
        <v>171</v>
      </c>
      <c r="H7" s="9" t="s">
        <v>34</v>
      </c>
      <c r="I7" s="10" t="s">
        <v>646</v>
      </c>
      <c r="J7" s="9" t="s">
        <v>50</v>
      </c>
      <c r="K7" s="9" t="s">
        <v>37</v>
      </c>
      <c r="L7" s="9" t="s">
        <v>37</v>
      </c>
      <c r="M7" s="19">
        <v>109.4</v>
      </c>
      <c r="N7" s="19">
        <v>72.93</v>
      </c>
      <c r="O7" s="20">
        <v>36.47</v>
      </c>
      <c r="P7" s="20">
        <v>84.11</v>
      </c>
      <c r="Q7" s="20">
        <v>42.06</v>
      </c>
      <c r="R7" s="20">
        <f t="shared" si="0"/>
        <v>78.53</v>
      </c>
      <c r="S7" s="23">
        <v>4</v>
      </c>
    </row>
    <row r="8" s="24" customFormat="1" ht="30" customHeight="1" spans="1:19">
      <c r="A8" s="8">
        <v>1</v>
      </c>
      <c r="B8" s="9" t="s">
        <v>670</v>
      </c>
      <c r="C8" s="9" t="s">
        <v>671</v>
      </c>
      <c r="D8" s="9" t="s">
        <v>30</v>
      </c>
      <c r="E8" s="10" t="s">
        <v>158</v>
      </c>
      <c r="F8" s="10" t="s">
        <v>310</v>
      </c>
      <c r="G8" s="10" t="s">
        <v>318</v>
      </c>
      <c r="H8" s="9" t="s">
        <v>34</v>
      </c>
      <c r="I8" s="10" t="s">
        <v>128</v>
      </c>
      <c r="J8" s="9" t="s">
        <v>212</v>
      </c>
      <c r="K8" s="9" t="s">
        <v>95</v>
      </c>
      <c r="L8" s="9" t="s">
        <v>37</v>
      </c>
      <c r="M8" s="19">
        <v>108.7</v>
      </c>
      <c r="N8" s="19">
        <v>72.47</v>
      </c>
      <c r="O8" s="20">
        <v>36.24</v>
      </c>
      <c r="P8" s="20">
        <v>82.31</v>
      </c>
      <c r="Q8" s="20">
        <v>41.16</v>
      </c>
      <c r="R8" s="20">
        <f t="shared" si="0"/>
        <v>77.4</v>
      </c>
      <c r="S8" s="23">
        <v>5</v>
      </c>
    </row>
    <row r="9" s="24" customFormat="1" ht="30" customHeight="1" spans="1:19">
      <c r="A9" s="8">
        <v>15</v>
      </c>
      <c r="B9" s="9" t="s">
        <v>672</v>
      </c>
      <c r="C9" s="9" t="s">
        <v>673</v>
      </c>
      <c r="D9" s="9" t="s">
        <v>30</v>
      </c>
      <c r="E9" s="10" t="s">
        <v>158</v>
      </c>
      <c r="F9" s="10" t="s">
        <v>310</v>
      </c>
      <c r="G9" s="10" t="s">
        <v>210</v>
      </c>
      <c r="H9" s="9" t="s">
        <v>34</v>
      </c>
      <c r="I9" s="10" t="s">
        <v>646</v>
      </c>
      <c r="J9" s="9" t="s">
        <v>50</v>
      </c>
      <c r="K9" s="9" t="s">
        <v>37</v>
      </c>
      <c r="L9" s="9" t="s">
        <v>37</v>
      </c>
      <c r="M9" s="19">
        <v>106.4</v>
      </c>
      <c r="N9" s="19">
        <v>70.93</v>
      </c>
      <c r="O9" s="20">
        <v>35.47</v>
      </c>
      <c r="P9" s="20">
        <v>83.18</v>
      </c>
      <c r="Q9" s="20">
        <v>41.59</v>
      </c>
      <c r="R9" s="20">
        <f t="shared" si="0"/>
        <v>77.06</v>
      </c>
      <c r="S9" s="23">
        <v>6</v>
      </c>
    </row>
    <row r="10" s="24" customFormat="1" ht="30" customHeight="1" spans="1:19">
      <c r="A10" s="8">
        <v>6</v>
      </c>
      <c r="B10" s="9" t="s">
        <v>674</v>
      </c>
      <c r="C10" s="9" t="s">
        <v>675</v>
      </c>
      <c r="D10" s="9" t="s">
        <v>30</v>
      </c>
      <c r="E10" s="10" t="s">
        <v>158</v>
      </c>
      <c r="F10" s="10" t="s">
        <v>310</v>
      </c>
      <c r="G10" s="10" t="s">
        <v>81</v>
      </c>
      <c r="H10" s="9" t="s">
        <v>34</v>
      </c>
      <c r="I10" s="10" t="s">
        <v>646</v>
      </c>
      <c r="J10" s="9" t="s">
        <v>41</v>
      </c>
      <c r="K10" s="9" t="s">
        <v>37</v>
      </c>
      <c r="L10" s="9" t="s">
        <v>37</v>
      </c>
      <c r="M10" s="19">
        <v>106.4</v>
      </c>
      <c r="N10" s="19">
        <v>70.93</v>
      </c>
      <c r="O10" s="20">
        <v>35.47</v>
      </c>
      <c r="P10" s="20">
        <v>83.03</v>
      </c>
      <c r="Q10" s="20">
        <v>41.52</v>
      </c>
      <c r="R10" s="20">
        <f t="shared" si="0"/>
        <v>76.99</v>
      </c>
      <c r="S10" s="23">
        <v>7</v>
      </c>
    </row>
    <row r="11" s="24" customFormat="1" ht="30" customHeight="1" spans="1:19">
      <c r="A11" s="8">
        <v>11</v>
      </c>
      <c r="B11" s="9" t="s">
        <v>676</v>
      </c>
      <c r="C11" s="9" t="s">
        <v>677</v>
      </c>
      <c r="D11" s="9" t="s">
        <v>30</v>
      </c>
      <c r="E11" s="10" t="s">
        <v>143</v>
      </c>
      <c r="F11" s="10" t="s">
        <v>678</v>
      </c>
      <c r="G11" s="10" t="s">
        <v>147</v>
      </c>
      <c r="H11" s="9" t="s">
        <v>34</v>
      </c>
      <c r="I11" s="10" t="s">
        <v>679</v>
      </c>
      <c r="J11" s="9" t="s">
        <v>152</v>
      </c>
      <c r="K11" s="9" t="s">
        <v>95</v>
      </c>
      <c r="L11" s="9" t="s">
        <v>37</v>
      </c>
      <c r="M11" s="19">
        <v>101.1</v>
      </c>
      <c r="N11" s="19">
        <v>67.4</v>
      </c>
      <c r="O11" s="20">
        <v>33.7</v>
      </c>
      <c r="P11" s="20">
        <v>84.34</v>
      </c>
      <c r="Q11" s="20">
        <v>42.17</v>
      </c>
      <c r="R11" s="20">
        <f t="shared" si="0"/>
        <v>75.87</v>
      </c>
      <c r="S11" s="23">
        <v>8</v>
      </c>
    </row>
    <row r="12" s="24" customFormat="1" ht="30" customHeight="1" spans="1:19">
      <c r="A12" s="8">
        <v>2</v>
      </c>
      <c r="B12" s="9" t="s">
        <v>680</v>
      </c>
      <c r="C12" s="9" t="s">
        <v>681</v>
      </c>
      <c r="D12" s="9" t="s">
        <v>30</v>
      </c>
      <c r="E12" s="10" t="s">
        <v>143</v>
      </c>
      <c r="F12" s="10" t="s">
        <v>310</v>
      </c>
      <c r="G12" s="10" t="s">
        <v>318</v>
      </c>
      <c r="H12" s="9" t="s">
        <v>34</v>
      </c>
      <c r="I12" s="10" t="s">
        <v>682</v>
      </c>
      <c r="J12" s="9" t="s">
        <v>347</v>
      </c>
      <c r="K12" s="9" t="s">
        <v>95</v>
      </c>
      <c r="L12" s="9" t="s">
        <v>37</v>
      </c>
      <c r="M12" s="19">
        <v>102.2</v>
      </c>
      <c r="N12" s="19">
        <v>68.13</v>
      </c>
      <c r="O12" s="20">
        <v>34.07</v>
      </c>
      <c r="P12" s="20">
        <v>81.98</v>
      </c>
      <c r="Q12" s="20">
        <v>40.99</v>
      </c>
      <c r="R12" s="20">
        <f t="shared" si="0"/>
        <v>75.06</v>
      </c>
      <c r="S12" s="23">
        <v>9</v>
      </c>
    </row>
    <row r="13" s="24" customFormat="1" ht="30" customHeight="1" spans="1:19">
      <c r="A13" s="8">
        <v>5</v>
      </c>
      <c r="B13" s="9" t="s">
        <v>683</v>
      </c>
      <c r="C13" s="9" t="s">
        <v>684</v>
      </c>
      <c r="D13" s="9" t="s">
        <v>30</v>
      </c>
      <c r="E13" s="10" t="s">
        <v>143</v>
      </c>
      <c r="F13" s="10" t="s">
        <v>310</v>
      </c>
      <c r="G13" s="10" t="s">
        <v>685</v>
      </c>
      <c r="H13" s="9" t="s">
        <v>34</v>
      </c>
      <c r="I13" s="10" t="s">
        <v>686</v>
      </c>
      <c r="J13" s="9" t="s">
        <v>347</v>
      </c>
      <c r="K13" s="9" t="s">
        <v>95</v>
      </c>
      <c r="L13" s="9" t="s">
        <v>37</v>
      </c>
      <c r="M13" s="19">
        <v>101.8</v>
      </c>
      <c r="N13" s="19">
        <v>67.87</v>
      </c>
      <c r="O13" s="20">
        <v>33.94</v>
      </c>
      <c r="P13" s="20">
        <v>82.02</v>
      </c>
      <c r="Q13" s="20">
        <v>41.01</v>
      </c>
      <c r="R13" s="20">
        <f t="shared" si="0"/>
        <v>74.95</v>
      </c>
      <c r="S13" s="23">
        <v>10</v>
      </c>
    </row>
    <row r="14" s="24" customFormat="1" ht="30" customHeight="1" spans="1:19">
      <c r="A14" s="8">
        <v>7</v>
      </c>
      <c r="B14" s="9" t="s">
        <v>687</v>
      </c>
      <c r="C14" s="9" t="s">
        <v>688</v>
      </c>
      <c r="D14" s="9" t="s">
        <v>30</v>
      </c>
      <c r="E14" s="10" t="s">
        <v>143</v>
      </c>
      <c r="F14" s="10" t="s">
        <v>310</v>
      </c>
      <c r="G14" s="10" t="s">
        <v>171</v>
      </c>
      <c r="H14" s="9" t="s">
        <v>34</v>
      </c>
      <c r="I14" s="10" t="s">
        <v>689</v>
      </c>
      <c r="J14" s="9" t="s">
        <v>173</v>
      </c>
      <c r="K14" s="9" t="s">
        <v>95</v>
      </c>
      <c r="L14" s="9" t="s">
        <v>37</v>
      </c>
      <c r="M14" s="19">
        <v>100.3</v>
      </c>
      <c r="N14" s="19">
        <v>66.87</v>
      </c>
      <c r="O14" s="20">
        <v>33.44</v>
      </c>
      <c r="P14" s="20">
        <v>82.37</v>
      </c>
      <c r="Q14" s="20">
        <v>41.19</v>
      </c>
      <c r="R14" s="20">
        <f t="shared" si="0"/>
        <v>74.63</v>
      </c>
      <c r="S14" s="23">
        <v>11</v>
      </c>
    </row>
    <row r="15" s="24" customFormat="1" ht="30" customHeight="1" spans="1:19">
      <c r="A15" s="8">
        <v>14</v>
      </c>
      <c r="B15" s="9" t="s">
        <v>690</v>
      </c>
      <c r="C15" s="9" t="s">
        <v>691</v>
      </c>
      <c r="D15" s="9" t="s">
        <v>30</v>
      </c>
      <c r="E15" s="10" t="s">
        <v>143</v>
      </c>
      <c r="F15" s="10" t="s">
        <v>310</v>
      </c>
      <c r="G15" s="10" t="s">
        <v>692</v>
      </c>
      <c r="H15" s="9" t="s">
        <v>34</v>
      </c>
      <c r="I15" s="10" t="s">
        <v>110</v>
      </c>
      <c r="J15" s="9" t="s">
        <v>303</v>
      </c>
      <c r="K15" s="9" t="s">
        <v>95</v>
      </c>
      <c r="L15" s="9" t="s">
        <v>37</v>
      </c>
      <c r="M15" s="19">
        <v>97.8</v>
      </c>
      <c r="N15" s="19">
        <v>65.2</v>
      </c>
      <c r="O15" s="20">
        <v>32.6</v>
      </c>
      <c r="P15" s="20">
        <v>82.16</v>
      </c>
      <c r="Q15" s="20">
        <v>41.08</v>
      </c>
      <c r="R15" s="20">
        <f t="shared" si="0"/>
        <v>73.68</v>
      </c>
      <c r="S15" s="23">
        <v>12</v>
      </c>
    </row>
    <row r="16" s="24" customFormat="1" ht="30" customHeight="1" spans="1:19">
      <c r="A16" s="8">
        <v>8</v>
      </c>
      <c r="B16" s="9" t="s">
        <v>693</v>
      </c>
      <c r="C16" s="9" t="s">
        <v>694</v>
      </c>
      <c r="D16" s="9" t="s">
        <v>30</v>
      </c>
      <c r="E16" s="10" t="s">
        <v>143</v>
      </c>
      <c r="F16" s="10" t="s">
        <v>663</v>
      </c>
      <c r="G16" s="10" t="s">
        <v>171</v>
      </c>
      <c r="H16" s="9" t="s">
        <v>34</v>
      </c>
      <c r="I16" s="10" t="s">
        <v>695</v>
      </c>
      <c r="J16" s="9" t="s">
        <v>50</v>
      </c>
      <c r="K16" s="9" t="s">
        <v>95</v>
      </c>
      <c r="L16" s="9" t="s">
        <v>37</v>
      </c>
      <c r="M16" s="19">
        <v>95.9</v>
      </c>
      <c r="N16" s="19">
        <v>63.93</v>
      </c>
      <c r="O16" s="20">
        <v>31.97</v>
      </c>
      <c r="P16" s="20">
        <v>81</v>
      </c>
      <c r="Q16" s="20">
        <v>40.5</v>
      </c>
      <c r="R16" s="20">
        <f t="shared" si="0"/>
        <v>72.47</v>
      </c>
      <c r="S16" s="23">
        <v>13</v>
      </c>
    </row>
    <row r="17" s="24" customFormat="1" ht="30" customHeight="1" spans="1:19">
      <c r="A17" s="8">
        <v>13</v>
      </c>
      <c r="B17" s="9" t="s">
        <v>696</v>
      </c>
      <c r="C17" s="9" t="s">
        <v>697</v>
      </c>
      <c r="D17" s="9" t="s">
        <v>30</v>
      </c>
      <c r="E17" s="10" t="s">
        <v>143</v>
      </c>
      <c r="F17" s="10" t="s">
        <v>310</v>
      </c>
      <c r="G17" s="10" t="s">
        <v>81</v>
      </c>
      <c r="H17" s="9" t="s">
        <v>34</v>
      </c>
      <c r="I17" s="10" t="s">
        <v>168</v>
      </c>
      <c r="J17" s="9" t="s">
        <v>41</v>
      </c>
      <c r="K17" s="9" t="s">
        <v>37</v>
      </c>
      <c r="L17" s="9" t="s">
        <v>37</v>
      </c>
      <c r="M17" s="19">
        <v>94</v>
      </c>
      <c r="N17" s="19">
        <v>62.67</v>
      </c>
      <c r="O17" s="20">
        <v>31.34</v>
      </c>
      <c r="P17" s="20">
        <v>81.35</v>
      </c>
      <c r="Q17" s="20">
        <v>40.68</v>
      </c>
      <c r="R17" s="20">
        <f t="shared" si="0"/>
        <v>72.02</v>
      </c>
      <c r="S17" s="23">
        <v>14</v>
      </c>
    </row>
    <row r="18" s="24" customFormat="1" ht="30" customHeight="1" spans="1:19">
      <c r="A18" s="8">
        <v>3</v>
      </c>
      <c r="B18" s="9" t="s">
        <v>698</v>
      </c>
      <c r="C18" s="9" t="s">
        <v>699</v>
      </c>
      <c r="D18" s="9" t="s">
        <v>30</v>
      </c>
      <c r="E18" s="10" t="s">
        <v>143</v>
      </c>
      <c r="F18" s="10" t="s">
        <v>310</v>
      </c>
      <c r="G18" s="10" t="s">
        <v>248</v>
      </c>
      <c r="H18" s="9" t="s">
        <v>34</v>
      </c>
      <c r="I18" s="10" t="s">
        <v>646</v>
      </c>
      <c r="J18" s="9" t="s">
        <v>41</v>
      </c>
      <c r="K18" s="9" t="s">
        <v>37</v>
      </c>
      <c r="L18" s="9" t="s">
        <v>37</v>
      </c>
      <c r="M18" s="19">
        <v>92.4</v>
      </c>
      <c r="N18" s="19">
        <v>61.6</v>
      </c>
      <c r="O18" s="20">
        <v>30.8</v>
      </c>
      <c r="P18" s="20">
        <v>81.58</v>
      </c>
      <c r="Q18" s="20">
        <v>40.79</v>
      </c>
      <c r="R18" s="20">
        <f t="shared" si="0"/>
        <v>71.59</v>
      </c>
      <c r="S18" s="23">
        <v>15</v>
      </c>
    </row>
    <row r="19" ht="15" spans="1:20">
      <c r="A19" s="11" t="s">
        <v>69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ht="30.75" customHeight="1" spans="1:20">
      <c r="A20" s="12" t="s">
        <v>700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</sheetData>
  <sortState ref="A4:R18">
    <sortCondition ref="R4:R18" descending="1"/>
  </sortState>
  <mergeCells count="18">
    <mergeCell ref="A1:S1"/>
    <mergeCell ref="E2:F2"/>
    <mergeCell ref="M2:O2"/>
    <mergeCell ref="P2:Q2"/>
    <mergeCell ref="A19:T19"/>
    <mergeCell ref="A20:T20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472222222222222" right="0.511805555555556" top="1" bottom="1" header="0.5" footer="0.5"/>
  <pageSetup paperSize="9" scale="78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workbookViewId="0">
      <selection activeCell="A1" sqref="A1:S1"/>
    </sheetView>
  </sheetViews>
  <sheetFormatPr defaultColWidth="9.14285714285714" defaultRowHeight="12.75" outlineLevelRow="7"/>
  <cols>
    <col min="1" max="1" width="6.85714285714286" customWidth="1"/>
    <col min="2" max="2" width="13.4285714285714" customWidth="1"/>
    <col min="4" max="4" width="5.71428571428571" customWidth="1"/>
    <col min="6" max="6" width="7" customWidth="1"/>
    <col min="11" max="11" width="6.28571428571429" customWidth="1"/>
    <col min="12" max="12" width="7.42857142857143" customWidth="1"/>
    <col min="15" max="18" width="9.14285714285714" style="1"/>
  </cols>
  <sheetData>
    <row r="1" ht="35.1" customHeight="1" spans="1:19">
      <c r="A1" s="25" t="s">
        <v>701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  <c r="P1" s="26"/>
      <c r="Q1" s="26"/>
      <c r="R1" s="26"/>
      <c r="S1" s="26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" spans="1:19">
      <c r="A3" s="7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s="24" customFormat="1" ht="30" customHeight="1" spans="1:19">
      <c r="A4" s="8">
        <v>2</v>
      </c>
      <c r="B4" s="9" t="s">
        <v>702</v>
      </c>
      <c r="C4" s="9" t="s">
        <v>703</v>
      </c>
      <c r="D4" s="9" t="s">
        <v>30</v>
      </c>
      <c r="E4" s="10" t="s">
        <v>158</v>
      </c>
      <c r="F4" s="10" t="s">
        <v>172</v>
      </c>
      <c r="G4" s="10" t="s">
        <v>81</v>
      </c>
      <c r="H4" s="9" t="s">
        <v>34</v>
      </c>
      <c r="I4" s="10" t="s">
        <v>243</v>
      </c>
      <c r="J4" s="9" t="s">
        <v>411</v>
      </c>
      <c r="K4" s="9" t="s">
        <v>95</v>
      </c>
      <c r="L4" s="9" t="s">
        <v>37</v>
      </c>
      <c r="M4" s="19">
        <v>113.3</v>
      </c>
      <c r="N4" s="19">
        <v>75.53</v>
      </c>
      <c r="O4" s="20">
        <v>37.77</v>
      </c>
      <c r="P4" s="20">
        <v>88</v>
      </c>
      <c r="Q4" s="20">
        <f>P4/2</f>
        <v>44</v>
      </c>
      <c r="R4" s="20">
        <f>Q4+O4</f>
        <v>81.77</v>
      </c>
      <c r="S4" s="23">
        <v>1</v>
      </c>
    </row>
    <row r="5" s="24" customFormat="1" ht="30" customHeight="1" spans="1:19">
      <c r="A5" s="8">
        <v>1</v>
      </c>
      <c r="B5" s="9" t="s">
        <v>704</v>
      </c>
      <c r="C5" s="9" t="s">
        <v>705</v>
      </c>
      <c r="D5" s="9" t="s">
        <v>30</v>
      </c>
      <c r="E5" s="10" t="s">
        <v>158</v>
      </c>
      <c r="F5" s="10" t="s">
        <v>172</v>
      </c>
      <c r="G5" s="10" t="s">
        <v>81</v>
      </c>
      <c r="H5" s="9" t="s">
        <v>34</v>
      </c>
      <c r="I5" s="10" t="s">
        <v>706</v>
      </c>
      <c r="J5" s="9" t="s">
        <v>707</v>
      </c>
      <c r="K5" s="9" t="s">
        <v>95</v>
      </c>
      <c r="L5" s="9" t="s">
        <v>37</v>
      </c>
      <c r="M5" s="19">
        <v>114.7</v>
      </c>
      <c r="N5" s="19">
        <v>76.47</v>
      </c>
      <c r="O5" s="20">
        <v>38.24</v>
      </c>
      <c r="P5" s="20">
        <v>82.64</v>
      </c>
      <c r="Q5" s="20">
        <f>P5/2</f>
        <v>41.32</v>
      </c>
      <c r="R5" s="20">
        <f>Q5+O5</f>
        <v>79.56</v>
      </c>
      <c r="S5" s="23">
        <v>2</v>
      </c>
    </row>
    <row r="6" s="24" customFormat="1" ht="30" customHeight="1" spans="1:19">
      <c r="A6" s="8"/>
      <c r="B6" s="9" t="s">
        <v>708</v>
      </c>
      <c r="C6" s="9" t="s">
        <v>709</v>
      </c>
      <c r="D6" s="9" t="s">
        <v>30</v>
      </c>
      <c r="E6" s="10" t="s">
        <v>158</v>
      </c>
      <c r="F6" s="10" t="s">
        <v>172</v>
      </c>
      <c r="G6" s="10" t="s">
        <v>318</v>
      </c>
      <c r="H6" s="9" t="s">
        <v>34</v>
      </c>
      <c r="I6" s="10" t="s">
        <v>172</v>
      </c>
      <c r="J6" s="9" t="s">
        <v>41</v>
      </c>
      <c r="K6" s="9" t="s">
        <v>95</v>
      </c>
      <c r="L6" s="9" t="s">
        <v>37</v>
      </c>
      <c r="M6" s="19">
        <v>105.8</v>
      </c>
      <c r="N6" s="19">
        <v>70.53</v>
      </c>
      <c r="O6" s="20">
        <v>35.27</v>
      </c>
      <c r="P6" s="34" t="s">
        <v>304</v>
      </c>
      <c r="Q6" s="35"/>
      <c r="R6" s="35"/>
      <c r="S6" s="36"/>
    </row>
    <row r="7" ht="15" spans="1:20">
      <c r="A7" s="11" t="s">
        <v>69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37.5" customHeight="1" spans="1:20">
      <c r="A8" s="12" t="s">
        <v>471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</sheetData>
  <sortState ref="A4:R5">
    <sortCondition ref="R4:R5" descending="1"/>
  </sortState>
  <mergeCells count="19">
    <mergeCell ref="A1:S1"/>
    <mergeCell ref="E2:F2"/>
    <mergeCell ref="M2:O2"/>
    <mergeCell ref="P2:Q2"/>
    <mergeCell ref="P6:S6"/>
    <mergeCell ref="A7:T7"/>
    <mergeCell ref="A8:T8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472222222222222" right="0.590277777777778" top="1" bottom="1" header="0.5" footer="0.5"/>
  <pageSetup paperSize="9" scale="7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"/>
  <sheetViews>
    <sheetView workbookViewId="0">
      <selection activeCell="A1" sqref="A1:S1"/>
    </sheetView>
  </sheetViews>
  <sheetFormatPr defaultColWidth="9.14285714285714" defaultRowHeight="12.75"/>
  <cols>
    <col min="1" max="1" width="6.57142857142857" customWidth="1"/>
    <col min="2" max="2" width="13.7142857142857" customWidth="1"/>
    <col min="4" max="4" width="5.85714285714286" customWidth="1"/>
    <col min="6" max="6" width="6.85714285714286" customWidth="1"/>
    <col min="11" max="11" width="5.71428571428571" customWidth="1"/>
    <col min="12" max="12" width="7.71428571428571" customWidth="1"/>
    <col min="15" max="18" width="9.14285714285714" style="1"/>
  </cols>
  <sheetData>
    <row r="1" ht="41.1" customHeight="1" spans="1:19">
      <c r="A1" s="25" t="s">
        <v>710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  <c r="P1" s="26"/>
      <c r="Q1" s="26"/>
      <c r="R1" s="26"/>
      <c r="S1" s="26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" spans="1:19">
      <c r="A3" s="7"/>
      <c r="B3" s="7"/>
      <c r="C3" s="7"/>
      <c r="D3" s="7"/>
      <c r="E3" s="7" t="s">
        <v>21</v>
      </c>
      <c r="F3" s="7" t="s">
        <v>630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ht="41.1" customHeight="1" spans="1:19">
      <c r="A4" s="8">
        <v>6</v>
      </c>
      <c r="B4" s="9" t="s">
        <v>711</v>
      </c>
      <c r="C4" s="9" t="s">
        <v>712</v>
      </c>
      <c r="D4" s="9" t="s">
        <v>30</v>
      </c>
      <c r="E4" s="10" t="s">
        <v>143</v>
      </c>
      <c r="F4" s="10" t="s">
        <v>172</v>
      </c>
      <c r="G4" s="10" t="s">
        <v>498</v>
      </c>
      <c r="H4" s="9" t="s">
        <v>34</v>
      </c>
      <c r="I4" s="10" t="s">
        <v>172</v>
      </c>
      <c r="J4" s="9" t="s">
        <v>134</v>
      </c>
      <c r="K4" s="9" t="s">
        <v>95</v>
      </c>
      <c r="L4" s="9" t="s">
        <v>37</v>
      </c>
      <c r="M4" s="19">
        <v>113.5</v>
      </c>
      <c r="N4" s="19">
        <v>75.67</v>
      </c>
      <c r="O4" s="20">
        <v>37.84</v>
      </c>
      <c r="P4" s="20">
        <v>88.18</v>
      </c>
      <c r="Q4" s="20">
        <v>44.09</v>
      </c>
      <c r="R4" s="20">
        <f t="shared" ref="R4:R12" si="0">Q4+O4</f>
        <v>81.93</v>
      </c>
      <c r="S4" s="23">
        <v>1</v>
      </c>
    </row>
    <row r="5" ht="30" customHeight="1" spans="1:19">
      <c r="A5" s="8">
        <v>8</v>
      </c>
      <c r="B5" s="9" t="s">
        <v>713</v>
      </c>
      <c r="C5" s="9" t="s">
        <v>714</v>
      </c>
      <c r="D5" s="9" t="s">
        <v>30</v>
      </c>
      <c r="E5" s="10" t="s">
        <v>143</v>
      </c>
      <c r="F5" s="10" t="s">
        <v>172</v>
      </c>
      <c r="G5" s="10" t="s">
        <v>171</v>
      </c>
      <c r="H5" s="9" t="s">
        <v>34</v>
      </c>
      <c r="I5" s="10" t="s">
        <v>583</v>
      </c>
      <c r="J5" s="9" t="s">
        <v>640</v>
      </c>
      <c r="K5" s="9" t="s">
        <v>95</v>
      </c>
      <c r="L5" s="9" t="s">
        <v>37</v>
      </c>
      <c r="M5" s="19">
        <v>112.8</v>
      </c>
      <c r="N5" s="19">
        <v>75.2</v>
      </c>
      <c r="O5" s="20">
        <v>37.6</v>
      </c>
      <c r="P5" s="20">
        <v>88.3</v>
      </c>
      <c r="Q5" s="20">
        <v>44.15</v>
      </c>
      <c r="R5" s="20">
        <f t="shared" si="0"/>
        <v>81.75</v>
      </c>
      <c r="S5" s="23">
        <v>2</v>
      </c>
    </row>
    <row r="6" ht="30" customHeight="1" spans="1:19">
      <c r="A6" s="8">
        <v>2</v>
      </c>
      <c r="B6" s="9" t="s">
        <v>715</v>
      </c>
      <c r="C6" s="9" t="s">
        <v>716</v>
      </c>
      <c r="D6" s="9" t="s">
        <v>30</v>
      </c>
      <c r="E6" s="10" t="s">
        <v>143</v>
      </c>
      <c r="F6" s="10" t="s">
        <v>172</v>
      </c>
      <c r="G6" s="10" t="s">
        <v>582</v>
      </c>
      <c r="H6" s="9" t="s">
        <v>34</v>
      </c>
      <c r="I6" s="10" t="s">
        <v>172</v>
      </c>
      <c r="J6" s="9" t="s">
        <v>347</v>
      </c>
      <c r="K6" s="9" t="s">
        <v>95</v>
      </c>
      <c r="L6" s="9" t="s">
        <v>37</v>
      </c>
      <c r="M6" s="19">
        <v>110.4</v>
      </c>
      <c r="N6" s="19">
        <v>73.6</v>
      </c>
      <c r="O6" s="20">
        <v>36.8</v>
      </c>
      <c r="P6" s="20">
        <v>88.5</v>
      </c>
      <c r="Q6" s="20">
        <v>44.25</v>
      </c>
      <c r="R6" s="20">
        <f t="shared" si="0"/>
        <v>81.05</v>
      </c>
      <c r="S6" s="23">
        <v>3</v>
      </c>
    </row>
    <row r="7" ht="30" customHeight="1" spans="1:19">
      <c r="A7" s="8">
        <v>4</v>
      </c>
      <c r="B7" s="9" t="s">
        <v>717</v>
      </c>
      <c r="C7" s="9" t="s">
        <v>718</v>
      </c>
      <c r="D7" s="9" t="s">
        <v>30</v>
      </c>
      <c r="E7" s="10" t="s">
        <v>158</v>
      </c>
      <c r="F7" s="10" t="s">
        <v>172</v>
      </c>
      <c r="G7" s="10" t="s">
        <v>89</v>
      </c>
      <c r="H7" s="9" t="s">
        <v>34</v>
      </c>
      <c r="I7" s="10" t="s">
        <v>172</v>
      </c>
      <c r="J7" s="9" t="s">
        <v>719</v>
      </c>
      <c r="K7" s="9" t="s">
        <v>37</v>
      </c>
      <c r="L7" s="9" t="s">
        <v>37</v>
      </c>
      <c r="M7" s="19">
        <v>107.9</v>
      </c>
      <c r="N7" s="19">
        <v>71.93</v>
      </c>
      <c r="O7" s="20">
        <v>35.97</v>
      </c>
      <c r="P7" s="20">
        <v>86.85</v>
      </c>
      <c r="Q7" s="20">
        <v>43.43</v>
      </c>
      <c r="R7" s="20">
        <f t="shared" si="0"/>
        <v>79.4</v>
      </c>
      <c r="S7" s="23">
        <v>4</v>
      </c>
    </row>
    <row r="8" ht="30" customHeight="1" spans="1:19">
      <c r="A8" s="8">
        <v>1</v>
      </c>
      <c r="B8" s="9" t="s">
        <v>720</v>
      </c>
      <c r="C8" s="9" t="s">
        <v>721</v>
      </c>
      <c r="D8" s="9" t="s">
        <v>30</v>
      </c>
      <c r="E8" s="10" t="s">
        <v>158</v>
      </c>
      <c r="F8" s="10" t="s">
        <v>172</v>
      </c>
      <c r="G8" s="10" t="s">
        <v>574</v>
      </c>
      <c r="H8" s="9" t="s">
        <v>34</v>
      </c>
      <c r="I8" s="10" t="s">
        <v>172</v>
      </c>
      <c r="J8" s="9" t="s">
        <v>335</v>
      </c>
      <c r="K8" s="9" t="s">
        <v>95</v>
      </c>
      <c r="L8" s="9" t="s">
        <v>37</v>
      </c>
      <c r="M8" s="19">
        <v>113.1</v>
      </c>
      <c r="N8" s="19">
        <v>75.4</v>
      </c>
      <c r="O8" s="20">
        <v>37.7</v>
      </c>
      <c r="P8" s="20">
        <v>82.15</v>
      </c>
      <c r="Q8" s="20">
        <v>41.08</v>
      </c>
      <c r="R8" s="20">
        <f t="shared" si="0"/>
        <v>78.78</v>
      </c>
      <c r="S8" s="23">
        <v>5</v>
      </c>
    </row>
    <row r="9" ht="30" customHeight="1" spans="1:19">
      <c r="A9" s="8">
        <v>9</v>
      </c>
      <c r="B9" s="9" t="s">
        <v>722</v>
      </c>
      <c r="C9" s="9" t="s">
        <v>723</v>
      </c>
      <c r="D9" s="9" t="s">
        <v>30</v>
      </c>
      <c r="E9" s="10" t="s">
        <v>143</v>
      </c>
      <c r="F9" s="10" t="s">
        <v>172</v>
      </c>
      <c r="G9" s="10" t="s">
        <v>89</v>
      </c>
      <c r="H9" s="9" t="s">
        <v>34</v>
      </c>
      <c r="I9" s="10" t="s">
        <v>583</v>
      </c>
      <c r="J9" s="9" t="s">
        <v>134</v>
      </c>
      <c r="K9" s="9" t="s">
        <v>95</v>
      </c>
      <c r="L9" s="9" t="s">
        <v>37</v>
      </c>
      <c r="M9" s="19">
        <v>107.9</v>
      </c>
      <c r="N9" s="19">
        <v>71.93</v>
      </c>
      <c r="O9" s="20">
        <v>35.97</v>
      </c>
      <c r="P9" s="20">
        <v>85.06</v>
      </c>
      <c r="Q9" s="20">
        <v>42.53</v>
      </c>
      <c r="R9" s="20">
        <f t="shared" si="0"/>
        <v>78.5</v>
      </c>
      <c r="S9" s="23">
        <v>6</v>
      </c>
    </row>
    <row r="10" ht="30" customHeight="1" spans="1:19">
      <c r="A10" s="8">
        <v>5</v>
      </c>
      <c r="B10" s="9" t="s">
        <v>724</v>
      </c>
      <c r="C10" s="9" t="s">
        <v>233</v>
      </c>
      <c r="D10" s="9" t="s">
        <v>30</v>
      </c>
      <c r="E10" s="10" t="s">
        <v>143</v>
      </c>
      <c r="F10" s="10" t="s">
        <v>172</v>
      </c>
      <c r="G10" s="10" t="s">
        <v>725</v>
      </c>
      <c r="H10" s="9" t="s">
        <v>34</v>
      </c>
      <c r="I10" s="10" t="s">
        <v>726</v>
      </c>
      <c r="J10" s="9" t="s">
        <v>65</v>
      </c>
      <c r="K10" s="9" t="s">
        <v>95</v>
      </c>
      <c r="L10" s="9" t="s">
        <v>37</v>
      </c>
      <c r="M10" s="19">
        <v>106.5</v>
      </c>
      <c r="N10" s="19">
        <v>71</v>
      </c>
      <c r="O10" s="20">
        <v>35.5</v>
      </c>
      <c r="P10" s="20">
        <v>85.95</v>
      </c>
      <c r="Q10" s="20">
        <v>42.98</v>
      </c>
      <c r="R10" s="20">
        <f t="shared" si="0"/>
        <v>78.48</v>
      </c>
      <c r="S10" s="23">
        <v>7</v>
      </c>
    </row>
    <row r="11" ht="30" customHeight="1" spans="1:19">
      <c r="A11" s="8">
        <v>7</v>
      </c>
      <c r="B11" s="9" t="s">
        <v>727</v>
      </c>
      <c r="C11" s="9" t="s">
        <v>728</v>
      </c>
      <c r="D11" s="9" t="s">
        <v>30</v>
      </c>
      <c r="E11" s="10" t="s">
        <v>143</v>
      </c>
      <c r="F11" s="10" t="s">
        <v>172</v>
      </c>
      <c r="G11" s="10" t="s">
        <v>49</v>
      </c>
      <c r="H11" s="9" t="s">
        <v>34</v>
      </c>
      <c r="I11" s="10" t="s">
        <v>151</v>
      </c>
      <c r="J11" s="9" t="s">
        <v>152</v>
      </c>
      <c r="K11" s="9" t="s">
        <v>95</v>
      </c>
      <c r="L11" s="9" t="s">
        <v>37</v>
      </c>
      <c r="M11" s="19">
        <v>106.4</v>
      </c>
      <c r="N11" s="19">
        <v>70.93</v>
      </c>
      <c r="O11" s="20">
        <v>35.47</v>
      </c>
      <c r="P11" s="20">
        <v>83.67</v>
      </c>
      <c r="Q11" s="20">
        <v>41.84</v>
      </c>
      <c r="R11" s="20">
        <f t="shared" si="0"/>
        <v>77.31</v>
      </c>
      <c r="S11" s="23">
        <v>8</v>
      </c>
    </row>
    <row r="12" ht="30" customHeight="1" spans="1:19">
      <c r="A12" s="8">
        <v>3</v>
      </c>
      <c r="B12" s="9" t="s">
        <v>729</v>
      </c>
      <c r="C12" s="9" t="s">
        <v>730</v>
      </c>
      <c r="D12" s="9" t="s">
        <v>30</v>
      </c>
      <c r="E12" s="10" t="s">
        <v>143</v>
      </c>
      <c r="F12" s="10" t="s">
        <v>172</v>
      </c>
      <c r="G12" s="10" t="s">
        <v>731</v>
      </c>
      <c r="H12" s="9" t="s">
        <v>34</v>
      </c>
      <c r="I12" s="10" t="s">
        <v>128</v>
      </c>
      <c r="J12" s="9" t="s">
        <v>152</v>
      </c>
      <c r="K12" s="9" t="s">
        <v>37</v>
      </c>
      <c r="L12" s="9" t="s">
        <v>37</v>
      </c>
      <c r="M12" s="19">
        <v>108.9</v>
      </c>
      <c r="N12" s="19">
        <v>72.6</v>
      </c>
      <c r="O12" s="20">
        <v>36.3</v>
      </c>
      <c r="P12" s="20">
        <v>81.47</v>
      </c>
      <c r="Q12" s="20">
        <v>40.74</v>
      </c>
      <c r="R12" s="20">
        <f t="shared" si="0"/>
        <v>77.04</v>
      </c>
      <c r="S12" s="23">
        <v>9</v>
      </c>
    </row>
    <row r="13" ht="15" spans="1:20">
      <c r="A13" s="11" t="s">
        <v>69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50.25" customHeight="1" spans="1:20">
      <c r="A14" s="12" t="s">
        <v>657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</sheetData>
  <sortState ref="A4:R12">
    <sortCondition ref="R4:R12" descending="1"/>
  </sortState>
  <mergeCells count="18">
    <mergeCell ref="A1:S1"/>
    <mergeCell ref="E2:F2"/>
    <mergeCell ref="M2:O2"/>
    <mergeCell ref="P2:Q2"/>
    <mergeCell ref="A13:T13"/>
    <mergeCell ref="A14:T14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472222222222222" right="0.472222222222222" top="1" bottom="1" header="0.5" footer="0.5"/>
  <pageSetup paperSize="9" scale="80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1"/>
  <sheetViews>
    <sheetView workbookViewId="0">
      <selection activeCell="P9" sqref="P9:S9"/>
    </sheetView>
  </sheetViews>
  <sheetFormatPr defaultColWidth="9.14285714285714" defaultRowHeight="12.75"/>
  <cols>
    <col min="1" max="1" width="6.14285714285714" customWidth="1"/>
    <col min="2" max="2" width="14" customWidth="1"/>
    <col min="4" max="4" width="4.71428571428571" customWidth="1"/>
    <col min="9" max="9" width="10.8571428571429" customWidth="1"/>
    <col min="11" max="11" width="6.57142857142857" customWidth="1"/>
    <col min="12" max="12" width="8.42857142857143" customWidth="1"/>
    <col min="15" max="15" width="9.14285714285714" style="1"/>
    <col min="16" max="16" width="6.71428571428571" style="1" customWidth="1"/>
    <col min="17" max="17" width="7.42857142857143" style="1" customWidth="1"/>
    <col min="18" max="18" width="6.85714285714286" style="1" customWidth="1"/>
    <col min="19" max="19" width="5.85714285714286" customWidth="1"/>
  </cols>
  <sheetData>
    <row r="1" ht="18.75" spans="1:19">
      <c r="A1" s="2" t="s">
        <v>732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3"/>
      <c r="P1" s="3"/>
      <c r="Q1" s="3"/>
      <c r="R1" s="3"/>
      <c r="S1" s="3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" spans="1:19">
      <c r="A3" s="7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s="24" customFormat="1" ht="30" customHeight="1" spans="1:19">
      <c r="A4" s="8">
        <v>5</v>
      </c>
      <c r="B4" s="9" t="s">
        <v>733</v>
      </c>
      <c r="C4" s="9" t="s">
        <v>734</v>
      </c>
      <c r="D4" s="9" t="s">
        <v>30</v>
      </c>
      <c r="E4" s="10" t="s">
        <v>158</v>
      </c>
      <c r="F4" s="10" t="s">
        <v>735</v>
      </c>
      <c r="G4" s="10" t="s">
        <v>301</v>
      </c>
      <c r="H4" s="9" t="s">
        <v>34</v>
      </c>
      <c r="I4" s="10" t="s">
        <v>736</v>
      </c>
      <c r="J4" s="9" t="s">
        <v>41</v>
      </c>
      <c r="K4" s="9" t="s">
        <v>37</v>
      </c>
      <c r="L4" s="9" t="s">
        <v>37</v>
      </c>
      <c r="M4" s="19">
        <v>101.5</v>
      </c>
      <c r="N4" s="19">
        <v>67.67</v>
      </c>
      <c r="O4" s="20">
        <v>33.84</v>
      </c>
      <c r="P4" s="20">
        <v>82.39</v>
      </c>
      <c r="Q4" s="20">
        <v>41.2</v>
      </c>
      <c r="R4" s="20">
        <f>Q4+O4</f>
        <v>75.04</v>
      </c>
      <c r="S4" s="23">
        <v>1</v>
      </c>
    </row>
    <row r="5" s="24" customFormat="1" ht="30" customHeight="1" spans="1:19">
      <c r="A5" s="8">
        <v>3</v>
      </c>
      <c r="B5" s="9" t="s">
        <v>737</v>
      </c>
      <c r="C5" s="9" t="s">
        <v>721</v>
      </c>
      <c r="D5" s="9" t="s">
        <v>30</v>
      </c>
      <c r="E5" s="10" t="s">
        <v>158</v>
      </c>
      <c r="F5" s="10" t="s">
        <v>735</v>
      </c>
      <c r="G5" s="10" t="s">
        <v>738</v>
      </c>
      <c r="H5" s="9" t="s">
        <v>34</v>
      </c>
      <c r="I5" s="10" t="s">
        <v>739</v>
      </c>
      <c r="J5" s="9" t="s">
        <v>262</v>
      </c>
      <c r="K5" s="9" t="s">
        <v>37</v>
      </c>
      <c r="L5" s="9" t="s">
        <v>37</v>
      </c>
      <c r="M5" s="19">
        <v>92.6</v>
      </c>
      <c r="N5" s="19">
        <v>61.73</v>
      </c>
      <c r="O5" s="20">
        <v>30.87</v>
      </c>
      <c r="P5" s="20">
        <v>83.08</v>
      </c>
      <c r="Q5" s="20">
        <v>41.54</v>
      </c>
      <c r="R5" s="20">
        <f>Q5+O5</f>
        <v>72.41</v>
      </c>
      <c r="S5" s="23">
        <v>2</v>
      </c>
    </row>
    <row r="6" s="24" customFormat="1" ht="30" customHeight="1" spans="1:19">
      <c r="A6" s="8">
        <v>2</v>
      </c>
      <c r="B6" s="9" t="s">
        <v>740</v>
      </c>
      <c r="C6" s="9" t="s">
        <v>741</v>
      </c>
      <c r="D6" s="9" t="s">
        <v>98</v>
      </c>
      <c r="E6" s="10" t="s">
        <v>158</v>
      </c>
      <c r="F6" s="10" t="s">
        <v>735</v>
      </c>
      <c r="G6" s="10" t="s">
        <v>742</v>
      </c>
      <c r="H6" s="9" t="s">
        <v>34</v>
      </c>
      <c r="I6" s="10" t="s">
        <v>739</v>
      </c>
      <c r="J6" s="9" t="s">
        <v>50</v>
      </c>
      <c r="K6" s="9" t="s">
        <v>37</v>
      </c>
      <c r="L6" s="9" t="s">
        <v>37</v>
      </c>
      <c r="M6" s="19">
        <v>90.1</v>
      </c>
      <c r="N6" s="19">
        <v>60.07</v>
      </c>
      <c r="O6" s="20">
        <v>30.04</v>
      </c>
      <c r="P6" s="20">
        <v>79.93</v>
      </c>
      <c r="Q6" s="20">
        <v>39.97</v>
      </c>
      <c r="R6" s="20">
        <f>Q6+O6</f>
        <v>70.01</v>
      </c>
      <c r="S6" s="23">
        <v>3</v>
      </c>
    </row>
    <row r="7" s="24" customFormat="1" ht="30" customHeight="1" spans="1:19">
      <c r="A7" s="8">
        <v>1</v>
      </c>
      <c r="B7" s="9" t="s">
        <v>743</v>
      </c>
      <c r="C7" s="9" t="s">
        <v>744</v>
      </c>
      <c r="D7" s="9" t="s">
        <v>98</v>
      </c>
      <c r="E7" s="10" t="s">
        <v>158</v>
      </c>
      <c r="F7" s="10" t="s">
        <v>735</v>
      </c>
      <c r="G7" s="10" t="s">
        <v>301</v>
      </c>
      <c r="H7" s="9" t="s">
        <v>34</v>
      </c>
      <c r="I7" s="10" t="s">
        <v>739</v>
      </c>
      <c r="J7" s="9" t="s">
        <v>640</v>
      </c>
      <c r="K7" s="9" t="s">
        <v>37</v>
      </c>
      <c r="L7" s="9" t="s">
        <v>37</v>
      </c>
      <c r="M7" s="19">
        <v>79.9</v>
      </c>
      <c r="N7" s="19">
        <v>53.27</v>
      </c>
      <c r="O7" s="20">
        <v>26.64</v>
      </c>
      <c r="P7" s="20">
        <v>79.31</v>
      </c>
      <c r="Q7" s="20">
        <v>39.66</v>
      </c>
      <c r="R7" s="20">
        <f>Q7+O7</f>
        <v>66.3</v>
      </c>
      <c r="S7" s="23">
        <v>4</v>
      </c>
    </row>
    <row r="8" s="24" customFormat="1" ht="30" customHeight="1" spans="1:19">
      <c r="A8" s="8">
        <v>4</v>
      </c>
      <c r="B8" s="9" t="s">
        <v>745</v>
      </c>
      <c r="C8" s="9" t="s">
        <v>746</v>
      </c>
      <c r="D8" s="9" t="s">
        <v>98</v>
      </c>
      <c r="E8" s="10" t="s">
        <v>158</v>
      </c>
      <c r="F8" s="10" t="s">
        <v>747</v>
      </c>
      <c r="G8" s="10" t="s">
        <v>81</v>
      </c>
      <c r="H8" s="9" t="s">
        <v>34</v>
      </c>
      <c r="I8" s="10" t="s">
        <v>748</v>
      </c>
      <c r="J8" s="9" t="s">
        <v>61</v>
      </c>
      <c r="K8" s="9" t="s">
        <v>37</v>
      </c>
      <c r="L8" s="9" t="s">
        <v>37</v>
      </c>
      <c r="M8" s="19">
        <v>67.6</v>
      </c>
      <c r="N8" s="19">
        <v>45.07</v>
      </c>
      <c r="O8" s="20">
        <v>22.54</v>
      </c>
      <c r="P8" s="20">
        <v>77.59</v>
      </c>
      <c r="Q8" s="20">
        <v>38.8</v>
      </c>
      <c r="R8" s="20">
        <f>Q8+O8</f>
        <v>61.34</v>
      </c>
      <c r="S8" s="23">
        <v>5</v>
      </c>
    </row>
    <row r="9" s="24" customFormat="1" ht="30" customHeight="1" spans="1:19">
      <c r="A9" s="8"/>
      <c r="B9" s="9" t="s">
        <v>749</v>
      </c>
      <c r="C9" s="9" t="s">
        <v>750</v>
      </c>
      <c r="D9" s="9" t="s">
        <v>98</v>
      </c>
      <c r="E9" s="10" t="s">
        <v>158</v>
      </c>
      <c r="F9" s="10" t="s">
        <v>735</v>
      </c>
      <c r="G9" s="10" t="s">
        <v>301</v>
      </c>
      <c r="H9" s="9" t="s">
        <v>34</v>
      </c>
      <c r="I9" s="10" t="s">
        <v>739</v>
      </c>
      <c r="J9" s="9" t="s">
        <v>379</v>
      </c>
      <c r="K9" s="9" t="s">
        <v>37</v>
      </c>
      <c r="L9" s="9" t="s">
        <v>37</v>
      </c>
      <c r="M9" s="19">
        <v>85.5</v>
      </c>
      <c r="N9" s="19">
        <v>57</v>
      </c>
      <c r="O9" s="20">
        <v>28.5</v>
      </c>
      <c r="P9" s="31" t="s">
        <v>304</v>
      </c>
      <c r="Q9" s="32"/>
      <c r="R9" s="32"/>
      <c r="S9" s="33"/>
    </row>
    <row r="10" ht="15" spans="1:20">
      <c r="A10" s="11" t="s">
        <v>69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ht="41.25" customHeight="1" spans="1:20">
      <c r="A11" s="12" t="s">
        <v>751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</sheetData>
  <sortState ref="A4:R8">
    <sortCondition ref="R4:R8" descending="1"/>
  </sortState>
  <mergeCells count="19">
    <mergeCell ref="A1:S1"/>
    <mergeCell ref="E2:F2"/>
    <mergeCell ref="M2:O2"/>
    <mergeCell ref="P2:Q2"/>
    <mergeCell ref="P9:S9"/>
    <mergeCell ref="A10:T10"/>
    <mergeCell ref="A11:T11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550694444444444" right="0.550694444444444" top="1" bottom="1" header="0.5" footer="0.5"/>
  <pageSetup paperSize="9" scale="81" fitToHeight="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"/>
  <sheetViews>
    <sheetView workbookViewId="0">
      <selection activeCell="A1" sqref="A1:S1"/>
    </sheetView>
  </sheetViews>
  <sheetFormatPr defaultColWidth="9.14285714285714" defaultRowHeight="12.75"/>
  <cols>
    <col min="1" max="1" width="7" customWidth="1"/>
    <col min="2" max="2" width="14" customWidth="1"/>
    <col min="3" max="3" width="7.71428571428571" customWidth="1"/>
    <col min="4" max="4" width="4.85714285714286" customWidth="1"/>
    <col min="11" max="11" width="6.42857142857143" customWidth="1"/>
    <col min="12" max="12" width="8.28571428571429" customWidth="1"/>
    <col min="15" max="15" width="9.14285714285714" style="1"/>
    <col min="16" max="16" width="7.14285714285714" style="1" customWidth="1"/>
    <col min="17" max="17" width="7.85714285714286" style="1" customWidth="1"/>
    <col min="18" max="18" width="7.14285714285714" style="1" customWidth="1"/>
    <col min="19" max="19" width="7.85714285714286" customWidth="1"/>
  </cols>
  <sheetData>
    <row r="1" ht="33" customHeight="1" spans="1:19">
      <c r="A1" s="25" t="s">
        <v>752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  <c r="P1" s="26"/>
      <c r="Q1" s="26"/>
      <c r="R1" s="26"/>
      <c r="S1" s="26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" spans="1:19">
      <c r="A3" s="7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ht="30" customHeight="1" spans="1:19">
      <c r="A4" s="8">
        <v>9</v>
      </c>
      <c r="B4" s="9" t="s">
        <v>753</v>
      </c>
      <c r="C4" s="9" t="s">
        <v>754</v>
      </c>
      <c r="D4" s="9" t="s">
        <v>30</v>
      </c>
      <c r="E4" s="10" t="s">
        <v>158</v>
      </c>
      <c r="F4" s="10" t="s">
        <v>735</v>
      </c>
      <c r="G4" s="10" t="s">
        <v>755</v>
      </c>
      <c r="H4" s="9" t="s">
        <v>34</v>
      </c>
      <c r="I4" s="10" t="s">
        <v>739</v>
      </c>
      <c r="J4" s="9" t="s">
        <v>640</v>
      </c>
      <c r="K4" s="9" t="s">
        <v>37</v>
      </c>
      <c r="L4" s="9" t="s">
        <v>37</v>
      </c>
      <c r="M4" s="19">
        <v>98.3</v>
      </c>
      <c r="N4" s="19">
        <v>65.53</v>
      </c>
      <c r="O4" s="20">
        <v>32.77</v>
      </c>
      <c r="P4" s="20">
        <v>83.4</v>
      </c>
      <c r="Q4" s="20">
        <v>41.7</v>
      </c>
      <c r="R4" s="20">
        <f t="shared" ref="R4:R12" si="0">Q4+O4</f>
        <v>74.47</v>
      </c>
      <c r="S4" s="23">
        <v>1</v>
      </c>
    </row>
    <row r="5" ht="33" customHeight="1" spans="1:19">
      <c r="A5" s="8">
        <v>6</v>
      </c>
      <c r="B5" s="9" t="s">
        <v>756</v>
      </c>
      <c r="C5" s="9" t="s">
        <v>757</v>
      </c>
      <c r="D5" s="9" t="s">
        <v>98</v>
      </c>
      <c r="E5" s="10" t="s">
        <v>143</v>
      </c>
      <c r="F5" s="10" t="s">
        <v>735</v>
      </c>
      <c r="G5" s="10" t="s">
        <v>85</v>
      </c>
      <c r="H5" s="9" t="s">
        <v>34</v>
      </c>
      <c r="I5" s="10" t="s">
        <v>758</v>
      </c>
      <c r="J5" s="9" t="s">
        <v>363</v>
      </c>
      <c r="K5" s="9" t="s">
        <v>95</v>
      </c>
      <c r="L5" s="9" t="s">
        <v>37</v>
      </c>
      <c r="M5" s="19">
        <v>92.7</v>
      </c>
      <c r="N5" s="19">
        <v>61.8</v>
      </c>
      <c r="O5" s="20">
        <v>30.9</v>
      </c>
      <c r="P5" s="20">
        <v>85.11</v>
      </c>
      <c r="Q5" s="20">
        <v>42.56</v>
      </c>
      <c r="R5" s="20">
        <f t="shared" si="0"/>
        <v>73.46</v>
      </c>
      <c r="S5" s="23">
        <v>2</v>
      </c>
    </row>
    <row r="6" ht="33.95" customHeight="1" spans="1:19">
      <c r="A6" s="8">
        <v>1</v>
      </c>
      <c r="B6" s="9" t="s">
        <v>759</v>
      </c>
      <c r="C6" s="9" t="s">
        <v>760</v>
      </c>
      <c r="D6" s="9" t="s">
        <v>30</v>
      </c>
      <c r="E6" s="10" t="s">
        <v>158</v>
      </c>
      <c r="F6" s="10" t="s">
        <v>747</v>
      </c>
      <c r="G6" s="10" t="s">
        <v>81</v>
      </c>
      <c r="H6" s="9" t="s">
        <v>34</v>
      </c>
      <c r="I6" s="10" t="s">
        <v>739</v>
      </c>
      <c r="J6" s="9" t="s">
        <v>50</v>
      </c>
      <c r="K6" s="9" t="s">
        <v>37</v>
      </c>
      <c r="L6" s="9" t="s">
        <v>37</v>
      </c>
      <c r="M6" s="19">
        <v>93.3</v>
      </c>
      <c r="N6" s="19">
        <v>62.2</v>
      </c>
      <c r="O6" s="20">
        <v>31.1</v>
      </c>
      <c r="P6" s="20">
        <v>82.4</v>
      </c>
      <c r="Q6" s="20">
        <v>41.2</v>
      </c>
      <c r="R6" s="20">
        <f t="shared" si="0"/>
        <v>72.3</v>
      </c>
      <c r="S6" s="23">
        <v>3</v>
      </c>
    </row>
    <row r="7" ht="45" customHeight="1" spans="1:19">
      <c r="A7" s="8">
        <v>3</v>
      </c>
      <c r="B7" s="9" t="s">
        <v>761</v>
      </c>
      <c r="C7" s="9" t="s">
        <v>762</v>
      </c>
      <c r="D7" s="9" t="s">
        <v>30</v>
      </c>
      <c r="E7" s="10" t="s">
        <v>143</v>
      </c>
      <c r="F7" s="10" t="s">
        <v>735</v>
      </c>
      <c r="G7" s="10" t="s">
        <v>121</v>
      </c>
      <c r="H7" s="9" t="s">
        <v>34</v>
      </c>
      <c r="I7" s="10" t="s">
        <v>763</v>
      </c>
      <c r="J7" s="9" t="s">
        <v>199</v>
      </c>
      <c r="K7" s="9" t="s">
        <v>95</v>
      </c>
      <c r="L7" s="9" t="s">
        <v>37</v>
      </c>
      <c r="M7" s="19">
        <v>87.4</v>
      </c>
      <c r="N7" s="19">
        <v>58.27</v>
      </c>
      <c r="O7" s="20">
        <v>29.14</v>
      </c>
      <c r="P7" s="20">
        <v>83.89</v>
      </c>
      <c r="Q7" s="20">
        <v>41.95</v>
      </c>
      <c r="R7" s="20">
        <f t="shared" si="0"/>
        <v>71.09</v>
      </c>
      <c r="S7" s="23">
        <v>4</v>
      </c>
    </row>
    <row r="8" ht="42" customHeight="1" spans="1:19">
      <c r="A8" s="8">
        <v>2</v>
      </c>
      <c r="B8" s="9" t="s">
        <v>764</v>
      </c>
      <c r="C8" s="9" t="s">
        <v>765</v>
      </c>
      <c r="D8" s="9" t="s">
        <v>30</v>
      </c>
      <c r="E8" s="10" t="s">
        <v>143</v>
      </c>
      <c r="F8" s="10" t="s">
        <v>735</v>
      </c>
      <c r="G8" s="10" t="s">
        <v>538</v>
      </c>
      <c r="H8" s="9" t="s">
        <v>34</v>
      </c>
      <c r="I8" s="10" t="s">
        <v>766</v>
      </c>
      <c r="J8" s="9" t="s">
        <v>134</v>
      </c>
      <c r="K8" s="9" t="s">
        <v>95</v>
      </c>
      <c r="L8" s="9" t="s">
        <v>37</v>
      </c>
      <c r="M8" s="19">
        <v>79.8</v>
      </c>
      <c r="N8" s="19">
        <v>53.2</v>
      </c>
      <c r="O8" s="20">
        <v>26.6</v>
      </c>
      <c r="P8" s="20">
        <v>84.91</v>
      </c>
      <c r="Q8" s="20">
        <v>42.46</v>
      </c>
      <c r="R8" s="20">
        <f t="shared" si="0"/>
        <v>69.06</v>
      </c>
      <c r="S8" s="23">
        <v>5</v>
      </c>
    </row>
    <row r="9" ht="33" customHeight="1" spans="1:19">
      <c r="A9" s="8">
        <v>8</v>
      </c>
      <c r="B9" s="9" t="s">
        <v>767</v>
      </c>
      <c r="C9" s="9" t="s">
        <v>768</v>
      </c>
      <c r="D9" s="9" t="s">
        <v>30</v>
      </c>
      <c r="E9" s="10" t="s">
        <v>158</v>
      </c>
      <c r="F9" s="10" t="s">
        <v>735</v>
      </c>
      <c r="G9" s="10" t="s">
        <v>769</v>
      </c>
      <c r="H9" s="9" t="s">
        <v>34</v>
      </c>
      <c r="I9" s="10" t="s">
        <v>351</v>
      </c>
      <c r="J9" s="9" t="s">
        <v>303</v>
      </c>
      <c r="K9" s="9" t="s">
        <v>95</v>
      </c>
      <c r="L9" s="9" t="s">
        <v>37</v>
      </c>
      <c r="M9" s="19">
        <v>83.8</v>
      </c>
      <c r="N9" s="19">
        <v>55.87</v>
      </c>
      <c r="O9" s="20">
        <v>27.94</v>
      </c>
      <c r="P9" s="20">
        <v>80.8</v>
      </c>
      <c r="Q9" s="20">
        <v>40.4</v>
      </c>
      <c r="R9" s="20">
        <f t="shared" si="0"/>
        <v>68.34</v>
      </c>
      <c r="S9" s="23">
        <v>6</v>
      </c>
    </row>
    <row r="10" ht="42.95" customHeight="1" spans="1:19">
      <c r="A10" s="8">
        <v>5</v>
      </c>
      <c r="B10" s="9" t="s">
        <v>770</v>
      </c>
      <c r="C10" s="9" t="s">
        <v>771</v>
      </c>
      <c r="D10" s="9" t="s">
        <v>30</v>
      </c>
      <c r="E10" s="10" t="s">
        <v>158</v>
      </c>
      <c r="F10" s="10" t="s">
        <v>735</v>
      </c>
      <c r="G10" s="10" t="s">
        <v>772</v>
      </c>
      <c r="H10" s="9" t="s">
        <v>34</v>
      </c>
      <c r="I10" s="10" t="s">
        <v>773</v>
      </c>
      <c r="J10" s="9" t="s">
        <v>61</v>
      </c>
      <c r="K10" s="9" t="s">
        <v>37</v>
      </c>
      <c r="L10" s="9" t="s">
        <v>37</v>
      </c>
      <c r="M10" s="19">
        <v>78.8</v>
      </c>
      <c r="N10" s="19">
        <v>52.53</v>
      </c>
      <c r="O10" s="20">
        <v>26.27</v>
      </c>
      <c r="P10" s="20">
        <v>82.01</v>
      </c>
      <c r="Q10" s="20">
        <v>41.01</v>
      </c>
      <c r="R10" s="20">
        <f t="shared" si="0"/>
        <v>67.28</v>
      </c>
      <c r="S10" s="23">
        <v>7</v>
      </c>
    </row>
    <row r="11" ht="42" customHeight="1" spans="1:19">
      <c r="A11" s="8">
        <v>7</v>
      </c>
      <c r="B11" s="9" t="s">
        <v>774</v>
      </c>
      <c r="C11" s="9" t="s">
        <v>775</v>
      </c>
      <c r="D11" s="9" t="s">
        <v>30</v>
      </c>
      <c r="E11" s="10" t="s">
        <v>158</v>
      </c>
      <c r="F11" s="10" t="s">
        <v>735</v>
      </c>
      <c r="G11" s="10" t="s">
        <v>594</v>
      </c>
      <c r="H11" s="9" t="s">
        <v>34</v>
      </c>
      <c r="I11" s="10" t="s">
        <v>739</v>
      </c>
      <c r="J11" s="9" t="s">
        <v>129</v>
      </c>
      <c r="K11" s="9" t="s">
        <v>37</v>
      </c>
      <c r="L11" s="9" t="s">
        <v>37</v>
      </c>
      <c r="M11" s="19">
        <v>63.2</v>
      </c>
      <c r="N11" s="19">
        <v>42.13</v>
      </c>
      <c r="O11" s="20">
        <v>21.07</v>
      </c>
      <c r="P11" s="20">
        <v>82.7</v>
      </c>
      <c r="Q11" s="20">
        <v>41.35</v>
      </c>
      <c r="R11" s="20">
        <f t="shared" si="0"/>
        <v>62.42</v>
      </c>
      <c r="S11" s="23">
        <v>8</v>
      </c>
    </row>
    <row r="12" ht="33" customHeight="1" spans="1:19">
      <c r="A12" s="8">
        <v>4</v>
      </c>
      <c r="B12" s="9" t="s">
        <v>776</v>
      </c>
      <c r="C12" s="9" t="s">
        <v>777</v>
      </c>
      <c r="D12" s="9" t="s">
        <v>98</v>
      </c>
      <c r="E12" s="10" t="s">
        <v>143</v>
      </c>
      <c r="F12" s="10" t="s">
        <v>778</v>
      </c>
      <c r="G12" s="10" t="s">
        <v>171</v>
      </c>
      <c r="H12" s="9" t="s">
        <v>34</v>
      </c>
      <c r="I12" s="10" t="s">
        <v>779</v>
      </c>
      <c r="J12" s="9" t="s">
        <v>134</v>
      </c>
      <c r="K12" s="9" t="s">
        <v>95</v>
      </c>
      <c r="L12" s="9" t="s">
        <v>37</v>
      </c>
      <c r="M12" s="19">
        <v>64.1</v>
      </c>
      <c r="N12" s="19">
        <v>42.73</v>
      </c>
      <c r="O12" s="20">
        <v>21.37</v>
      </c>
      <c r="P12" s="20">
        <v>78.25</v>
      </c>
      <c r="Q12" s="20">
        <v>39.13</v>
      </c>
      <c r="R12" s="20">
        <f t="shared" si="0"/>
        <v>60.5</v>
      </c>
      <c r="S12" s="23">
        <v>9</v>
      </c>
    </row>
    <row r="13" ht="15" spans="1:20">
      <c r="A13" s="11" t="s">
        <v>69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42" customHeight="1" spans="1:20">
      <c r="A14" s="12" t="s">
        <v>780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</sheetData>
  <sortState ref="A4:R12">
    <sortCondition ref="R4:R12" descending="1"/>
  </sortState>
  <mergeCells count="18">
    <mergeCell ref="A1:S1"/>
    <mergeCell ref="E2:F2"/>
    <mergeCell ref="M2:O2"/>
    <mergeCell ref="P2:Q2"/>
    <mergeCell ref="A13:T13"/>
    <mergeCell ref="A14:T14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511805555555556" right="0.511805555555556" top="1" bottom="1" header="0.5" footer="0.5"/>
  <pageSetup paperSize="9" scale="81" fitToHeight="0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1"/>
  <sheetViews>
    <sheetView workbookViewId="0">
      <selection activeCell="A1" sqref="A1:S1"/>
    </sheetView>
  </sheetViews>
  <sheetFormatPr defaultColWidth="9.14285714285714" defaultRowHeight="12.75"/>
  <cols>
    <col min="1" max="1" width="7.28571428571429" customWidth="1"/>
    <col min="2" max="2" width="13.4285714285714" customWidth="1"/>
    <col min="4" max="4" width="4.28571428571429" customWidth="1"/>
    <col min="11" max="11" width="6.57142857142857" customWidth="1"/>
    <col min="12" max="12" width="7.42857142857143" customWidth="1"/>
    <col min="15" max="15" width="7.14285714285714" style="1" customWidth="1"/>
    <col min="16" max="16" width="7.85714285714286" style="1" customWidth="1"/>
    <col min="17" max="17" width="7.57142857142857" style="1" customWidth="1"/>
    <col min="18" max="18" width="8" style="1" customWidth="1"/>
    <col min="19" max="19" width="8.28571428571429" customWidth="1"/>
  </cols>
  <sheetData>
    <row r="1" ht="33.95" customHeight="1" spans="1:19">
      <c r="A1" s="25" t="s">
        <v>781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  <c r="P1" s="26"/>
      <c r="Q1" s="26"/>
      <c r="R1" s="26"/>
      <c r="S1" s="26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" spans="1:19">
      <c r="A3" s="7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s="24" customFormat="1" ht="30" customHeight="1" spans="1:19">
      <c r="A4" s="8">
        <v>4</v>
      </c>
      <c r="B4" s="9" t="s">
        <v>782</v>
      </c>
      <c r="C4" s="9" t="s">
        <v>783</v>
      </c>
      <c r="D4" s="9" t="s">
        <v>30</v>
      </c>
      <c r="E4" s="10" t="s">
        <v>158</v>
      </c>
      <c r="F4" s="10" t="s">
        <v>357</v>
      </c>
      <c r="G4" s="10" t="s">
        <v>81</v>
      </c>
      <c r="H4" s="9" t="s">
        <v>34</v>
      </c>
      <c r="I4" s="10" t="s">
        <v>357</v>
      </c>
      <c r="J4" s="9" t="s">
        <v>41</v>
      </c>
      <c r="K4" s="9" t="s">
        <v>37</v>
      </c>
      <c r="L4" s="9" t="s">
        <v>37</v>
      </c>
      <c r="M4" s="19">
        <v>115.6</v>
      </c>
      <c r="N4" s="19">
        <v>77.07</v>
      </c>
      <c r="O4" s="20">
        <v>38.54</v>
      </c>
      <c r="P4" s="20">
        <v>85.72</v>
      </c>
      <c r="Q4" s="20">
        <v>42.86</v>
      </c>
      <c r="R4" s="20">
        <f t="shared" ref="R4:R9" si="0">Q4+O4</f>
        <v>81.4</v>
      </c>
      <c r="S4" s="23">
        <v>1</v>
      </c>
    </row>
    <row r="5" s="24" customFormat="1" ht="30" customHeight="1" spans="1:19">
      <c r="A5" s="8">
        <v>5</v>
      </c>
      <c r="B5" s="9" t="s">
        <v>784</v>
      </c>
      <c r="C5" s="9" t="s">
        <v>785</v>
      </c>
      <c r="D5" s="9" t="s">
        <v>30</v>
      </c>
      <c r="E5" s="10" t="s">
        <v>158</v>
      </c>
      <c r="F5" s="10" t="s">
        <v>357</v>
      </c>
      <c r="G5" s="10" t="s">
        <v>538</v>
      </c>
      <c r="H5" s="9" t="s">
        <v>190</v>
      </c>
      <c r="I5" s="10" t="s">
        <v>786</v>
      </c>
      <c r="J5" s="9" t="s">
        <v>411</v>
      </c>
      <c r="K5" s="9" t="s">
        <v>37</v>
      </c>
      <c r="L5" s="9" t="s">
        <v>37</v>
      </c>
      <c r="M5" s="19">
        <v>118.6</v>
      </c>
      <c r="N5" s="19">
        <v>79.07</v>
      </c>
      <c r="O5" s="20">
        <v>39.54</v>
      </c>
      <c r="P5" s="20">
        <v>83.47</v>
      </c>
      <c r="Q5" s="20">
        <v>41.74</v>
      </c>
      <c r="R5" s="20">
        <f t="shared" si="0"/>
        <v>81.28</v>
      </c>
      <c r="S5" s="23">
        <v>2</v>
      </c>
    </row>
    <row r="6" s="24" customFormat="1" ht="45.95" customHeight="1" spans="1:19">
      <c r="A6" s="8">
        <v>2</v>
      </c>
      <c r="B6" s="9" t="s">
        <v>787</v>
      </c>
      <c r="C6" s="9" t="s">
        <v>788</v>
      </c>
      <c r="D6" s="9" t="s">
        <v>30</v>
      </c>
      <c r="E6" s="10" t="s">
        <v>158</v>
      </c>
      <c r="F6" s="10" t="s">
        <v>789</v>
      </c>
      <c r="G6" s="10" t="s">
        <v>118</v>
      </c>
      <c r="H6" s="9" t="s">
        <v>34</v>
      </c>
      <c r="I6" s="10" t="s">
        <v>790</v>
      </c>
      <c r="J6" s="9" t="s">
        <v>393</v>
      </c>
      <c r="K6" s="9" t="s">
        <v>95</v>
      </c>
      <c r="L6" s="9" t="s">
        <v>37</v>
      </c>
      <c r="M6" s="19">
        <v>109.7</v>
      </c>
      <c r="N6" s="19">
        <v>73.13</v>
      </c>
      <c r="O6" s="20">
        <v>36.57</v>
      </c>
      <c r="P6" s="20">
        <v>85.69</v>
      </c>
      <c r="Q6" s="20">
        <v>42.85</v>
      </c>
      <c r="R6" s="20">
        <f t="shared" si="0"/>
        <v>79.42</v>
      </c>
      <c r="S6" s="23">
        <v>3</v>
      </c>
    </row>
    <row r="7" s="24" customFormat="1" ht="30" customHeight="1" spans="1:19">
      <c r="A7" s="8">
        <v>3</v>
      </c>
      <c r="B7" s="9" t="s">
        <v>791</v>
      </c>
      <c r="C7" s="9" t="s">
        <v>792</v>
      </c>
      <c r="D7" s="9" t="s">
        <v>30</v>
      </c>
      <c r="E7" s="10" t="s">
        <v>158</v>
      </c>
      <c r="F7" s="10" t="s">
        <v>357</v>
      </c>
      <c r="G7" s="10" t="s">
        <v>755</v>
      </c>
      <c r="H7" s="9" t="s">
        <v>34</v>
      </c>
      <c r="I7" s="10" t="s">
        <v>357</v>
      </c>
      <c r="J7" s="9" t="s">
        <v>393</v>
      </c>
      <c r="K7" s="9" t="s">
        <v>37</v>
      </c>
      <c r="L7" s="9" t="s">
        <v>37</v>
      </c>
      <c r="M7" s="19">
        <v>100.5</v>
      </c>
      <c r="N7" s="19">
        <v>67</v>
      </c>
      <c r="O7" s="20">
        <v>33.5</v>
      </c>
      <c r="P7" s="20">
        <v>87.26</v>
      </c>
      <c r="Q7" s="20">
        <v>43.63</v>
      </c>
      <c r="R7" s="20">
        <f t="shared" si="0"/>
        <v>77.13</v>
      </c>
      <c r="S7" s="23">
        <v>4</v>
      </c>
    </row>
    <row r="8" s="24" customFormat="1" ht="30" customHeight="1" spans="1:19">
      <c r="A8" s="8">
        <v>1</v>
      </c>
      <c r="B8" s="9" t="s">
        <v>793</v>
      </c>
      <c r="C8" s="9" t="s">
        <v>794</v>
      </c>
      <c r="D8" s="9" t="s">
        <v>30</v>
      </c>
      <c r="E8" s="10" t="s">
        <v>158</v>
      </c>
      <c r="F8" s="10" t="s">
        <v>357</v>
      </c>
      <c r="G8" s="10" t="s">
        <v>795</v>
      </c>
      <c r="H8" s="9" t="s">
        <v>34</v>
      </c>
      <c r="I8" s="10" t="s">
        <v>410</v>
      </c>
      <c r="J8" s="9" t="s">
        <v>506</v>
      </c>
      <c r="K8" s="9" t="s">
        <v>95</v>
      </c>
      <c r="L8" s="9" t="s">
        <v>37</v>
      </c>
      <c r="M8" s="19">
        <v>99.1</v>
      </c>
      <c r="N8" s="19">
        <v>66.07</v>
      </c>
      <c r="O8" s="20">
        <v>33.04</v>
      </c>
      <c r="P8" s="20">
        <v>85.08</v>
      </c>
      <c r="Q8" s="20">
        <v>42.54</v>
      </c>
      <c r="R8" s="20">
        <f t="shared" si="0"/>
        <v>75.58</v>
      </c>
      <c r="S8" s="23">
        <v>5</v>
      </c>
    </row>
    <row r="9" s="24" customFormat="1" ht="30" customHeight="1" spans="1:19">
      <c r="A9" s="8">
        <v>6</v>
      </c>
      <c r="B9" s="9" t="s">
        <v>796</v>
      </c>
      <c r="C9" s="9" t="s">
        <v>797</v>
      </c>
      <c r="D9" s="9" t="s">
        <v>30</v>
      </c>
      <c r="E9" s="10" t="s">
        <v>158</v>
      </c>
      <c r="F9" s="10" t="s">
        <v>357</v>
      </c>
      <c r="G9" s="10" t="s">
        <v>89</v>
      </c>
      <c r="H9" s="9" t="s">
        <v>34</v>
      </c>
      <c r="I9" s="10" t="s">
        <v>410</v>
      </c>
      <c r="J9" s="9" t="s">
        <v>152</v>
      </c>
      <c r="K9" s="9" t="s">
        <v>95</v>
      </c>
      <c r="L9" s="9" t="s">
        <v>37</v>
      </c>
      <c r="M9" s="19">
        <v>93.3</v>
      </c>
      <c r="N9" s="19">
        <v>62.2</v>
      </c>
      <c r="O9" s="20">
        <v>31.1</v>
      </c>
      <c r="P9" s="20">
        <v>81.44</v>
      </c>
      <c r="Q9" s="20">
        <v>40.72</v>
      </c>
      <c r="R9" s="20">
        <f t="shared" si="0"/>
        <v>71.82</v>
      </c>
      <c r="S9" s="23">
        <v>6</v>
      </c>
    </row>
    <row r="10" ht="15" spans="1:20">
      <c r="A10" s="11" t="s">
        <v>69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ht="52.5" customHeight="1" spans="1:20">
      <c r="A11" s="12" t="s">
        <v>458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</sheetData>
  <sortState ref="A4:R9">
    <sortCondition ref="R4:R9" descending="1"/>
  </sortState>
  <mergeCells count="18">
    <mergeCell ref="A1:S1"/>
    <mergeCell ref="E2:F2"/>
    <mergeCell ref="M2:O2"/>
    <mergeCell ref="P2:Q2"/>
    <mergeCell ref="A10:T10"/>
    <mergeCell ref="A11:T11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550694444444444" right="0.75" top="1" bottom="1" header="0.5" footer="0.5"/>
  <pageSetup paperSize="9" scale="79" fitToHeight="0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1"/>
  <sheetViews>
    <sheetView workbookViewId="0">
      <selection activeCell="A1" sqref="A1:S1"/>
    </sheetView>
  </sheetViews>
  <sheetFormatPr defaultColWidth="9.14285714285714" defaultRowHeight="12.75"/>
  <cols>
    <col min="1" max="1" width="6.85714285714286" customWidth="1"/>
    <col min="2" max="2" width="13.2857142857143" customWidth="1"/>
    <col min="3" max="3" width="7.71428571428571" customWidth="1"/>
    <col min="4" max="4" width="5.57142857142857" customWidth="1"/>
    <col min="11" max="11" width="7.14285714285714" customWidth="1"/>
    <col min="15" max="17" width="9.14285714285714" style="1"/>
    <col min="18" max="18" width="7.85714285714286" style="1" customWidth="1"/>
    <col min="19" max="19" width="7.28571428571429" customWidth="1"/>
  </cols>
  <sheetData>
    <row r="1" ht="41.1" customHeight="1" spans="1:19">
      <c r="A1" s="25" t="s">
        <v>798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  <c r="P1" s="26"/>
      <c r="Q1" s="26"/>
      <c r="R1" s="26"/>
      <c r="S1" s="26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" spans="1:19">
      <c r="A3" s="7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s="24" customFormat="1" ht="30" customHeight="1" spans="1:19">
      <c r="A4" s="8">
        <v>4</v>
      </c>
      <c r="B4" s="9" t="s">
        <v>799</v>
      </c>
      <c r="C4" s="9" t="s">
        <v>800</v>
      </c>
      <c r="D4" s="9" t="s">
        <v>30</v>
      </c>
      <c r="E4" s="10" t="s">
        <v>158</v>
      </c>
      <c r="F4" s="10" t="s">
        <v>801</v>
      </c>
      <c r="G4" s="10" t="s">
        <v>89</v>
      </c>
      <c r="H4" s="9" t="s">
        <v>34</v>
      </c>
      <c r="I4" s="10" t="s">
        <v>802</v>
      </c>
      <c r="J4" s="9" t="s">
        <v>50</v>
      </c>
      <c r="K4" s="9" t="s">
        <v>37</v>
      </c>
      <c r="L4" s="9" t="s">
        <v>37</v>
      </c>
      <c r="M4" s="19">
        <v>110.9</v>
      </c>
      <c r="N4" s="19">
        <v>73.93</v>
      </c>
      <c r="O4" s="20">
        <v>36.97</v>
      </c>
      <c r="P4" s="20">
        <v>84.59</v>
      </c>
      <c r="Q4" s="20">
        <v>42.3</v>
      </c>
      <c r="R4" s="20">
        <f>Q4+O4</f>
        <v>79.27</v>
      </c>
      <c r="S4" s="23">
        <v>1</v>
      </c>
    </row>
    <row r="5" s="24" customFormat="1" ht="30" customHeight="1" spans="1:19">
      <c r="A5" s="8">
        <v>2</v>
      </c>
      <c r="B5" s="9" t="s">
        <v>803</v>
      </c>
      <c r="C5" s="9" t="s">
        <v>804</v>
      </c>
      <c r="D5" s="9" t="s">
        <v>30</v>
      </c>
      <c r="E5" s="10" t="s">
        <v>158</v>
      </c>
      <c r="F5" s="10" t="s">
        <v>805</v>
      </c>
      <c r="G5" s="10" t="s">
        <v>318</v>
      </c>
      <c r="H5" s="9" t="s">
        <v>34</v>
      </c>
      <c r="I5" s="10" t="s">
        <v>806</v>
      </c>
      <c r="J5" s="9" t="s">
        <v>212</v>
      </c>
      <c r="K5" s="9" t="s">
        <v>95</v>
      </c>
      <c r="L5" s="9" t="s">
        <v>37</v>
      </c>
      <c r="M5" s="19">
        <v>106.1</v>
      </c>
      <c r="N5" s="19">
        <v>70.73</v>
      </c>
      <c r="O5" s="20">
        <v>35.37</v>
      </c>
      <c r="P5" s="20">
        <v>84.57</v>
      </c>
      <c r="Q5" s="20">
        <v>42.29</v>
      </c>
      <c r="R5" s="20">
        <f>Q5+O5</f>
        <v>77.66</v>
      </c>
      <c r="S5" s="23">
        <v>2</v>
      </c>
    </row>
    <row r="6" s="24" customFormat="1" ht="30" customHeight="1" spans="1:19">
      <c r="A6" s="8">
        <v>3</v>
      </c>
      <c r="B6" s="9" t="s">
        <v>807</v>
      </c>
      <c r="C6" s="9" t="s">
        <v>808</v>
      </c>
      <c r="D6" s="9" t="s">
        <v>30</v>
      </c>
      <c r="E6" s="10" t="s">
        <v>158</v>
      </c>
      <c r="F6" s="10" t="s">
        <v>805</v>
      </c>
      <c r="G6" s="10" t="s">
        <v>40</v>
      </c>
      <c r="H6" s="9" t="s">
        <v>34</v>
      </c>
      <c r="I6" s="10" t="s">
        <v>809</v>
      </c>
      <c r="J6" s="9" t="s">
        <v>152</v>
      </c>
      <c r="K6" s="9" t="s">
        <v>37</v>
      </c>
      <c r="L6" s="9" t="s">
        <v>37</v>
      </c>
      <c r="M6" s="19">
        <v>101.6</v>
      </c>
      <c r="N6" s="19">
        <v>67.73</v>
      </c>
      <c r="O6" s="20">
        <v>33.87</v>
      </c>
      <c r="P6" s="20">
        <v>85.04</v>
      </c>
      <c r="Q6" s="20">
        <v>42.52</v>
      </c>
      <c r="R6" s="20">
        <f>Q6+O6</f>
        <v>76.39</v>
      </c>
      <c r="S6" s="23">
        <v>3</v>
      </c>
    </row>
    <row r="7" s="24" customFormat="1" ht="30" customHeight="1" spans="1:19">
      <c r="A7" s="8">
        <v>1</v>
      </c>
      <c r="B7" s="9" t="s">
        <v>810</v>
      </c>
      <c r="C7" s="9" t="s">
        <v>811</v>
      </c>
      <c r="D7" s="9" t="s">
        <v>30</v>
      </c>
      <c r="E7" s="10" t="s">
        <v>158</v>
      </c>
      <c r="F7" s="10" t="s">
        <v>805</v>
      </c>
      <c r="G7" s="10" t="s">
        <v>81</v>
      </c>
      <c r="H7" s="9" t="s">
        <v>34</v>
      </c>
      <c r="I7" s="10" t="s">
        <v>802</v>
      </c>
      <c r="J7" s="9" t="s">
        <v>41</v>
      </c>
      <c r="K7" s="9" t="s">
        <v>37</v>
      </c>
      <c r="L7" s="9" t="s">
        <v>37</v>
      </c>
      <c r="M7" s="19">
        <v>103.3</v>
      </c>
      <c r="N7" s="19">
        <v>68.87</v>
      </c>
      <c r="O7" s="20">
        <v>34.44</v>
      </c>
      <c r="P7" s="20">
        <v>82.56</v>
      </c>
      <c r="Q7" s="20">
        <v>41.28</v>
      </c>
      <c r="R7" s="20">
        <f>Q7+O7</f>
        <v>75.72</v>
      </c>
      <c r="S7" s="23">
        <v>4</v>
      </c>
    </row>
    <row r="8" s="24" customFormat="1" ht="30" customHeight="1" spans="1:19">
      <c r="A8" s="8">
        <v>5</v>
      </c>
      <c r="B8" s="9" t="s">
        <v>812</v>
      </c>
      <c r="C8" s="9" t="s">
        <v>813</v>
      </c>
      <c r="D8" s="9" t="s">
        <v>30</v>
      </c>
      <c r="E8" s="10" t="s">
        <v>158</v>
      </c>
      <c r="F8" s="10" t="s">
        <v>801</v>
      </c>
      <c r="G8" s="10" t="s">
        <v>814</v>
      </c>
      <c r="H8" s="9" t="s">
        <v>34</v>
      </c>
      <c r="I8" s="10" t="s">
        <v>809</v>
      </c>
      <c r="J8" s="9" t="s">
        <v>164</v>
      </c>
      <c r="K8" s="9" t="s">
        <v>37</v>
      </c>
      <c r="L8" s="9" t="s">
        <v>37</v>
      </c>
      <c r="M8" s="19">
        <v>96.1</v>
      </c>
      <c r="N8" s="19">
        <v>64.07</v>
      </c>
      <c r="O8" s="20">
        <v>32.04</v>
      </c>
      <c r="P8" s="20">
        <v>86.7</v>
      </c>
      <c r="Q8" s="20">
        <v>43.35</v>
      </c>
      <c r="R8" s="20">
        <f>Q8+O8</f>
        <v>75.39</v>
      </c>
      <c r="S8" s="23">
        <v>5</v>
      </c>
    </row>
    <row r="9" s="24" customFormat="1" ht="30" customHeight="1" spans="1:19">
      <c r="A9" s="8"/>
      <c r="B9" s="9" t="s">
        <v>815</v>
      </c>
      <c r="C9" s="9" t="s">
        <v>816</v>
      </c>
      <c r="D9" s="9" t="s">
        <v>98</v>
      </c>
      <c r="E9" s="10" t="s">
        <v>158</v>
      </c>
      <c r="F9" s="10" t="s">
        <v>817</v>
      </c>
      <c r="G9" s="10" t="s">
        <v>818</v>
      </c>
      <c r="H9" s="9" t="s">
        <v>34</v>
      </c>
      <c r="I9" s="10" t="s">
        <v>819</v>
      </c>
      <c r="J9" s="9" t="s">
        <v>65</v>
      </c>
      <c r="K9" s="9" t="s">
        <v>95</v>
      </c>
      <c r="L9" s="9" t="s">
        <v>37</v>
      </c>
      <c r="M9" s="19">
        <v>98.4</v>
      </c>
      <c r="N9" s="19">
        <v>65.6</v>
      </c>
      <c r="O9" s="20">
        <v>32.8</v>
      </c>
      <c r="P9" s="31" t="s">
        <v>304</v>
      </c>
      <c r="Q9" s="32"/>
      <c r="R9" s="32"/>
      <c r="S9" s="33"/>
    </row>
    <row r="10" ht="15" spans="1:20">
      <c r="A10" s="11" t="s">
        <v>69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ht="44.25" customHeight="1" spans="1:20">
      <c r="A11" s="12" t="s">
        <v>458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</sheetData>
  <sortState ref="A4:R8">
    <sortCondition ref="R4:R8" descending="1"/>
  </sortState>
  <mergeCells count="19">
    <mergeCell ref="A1:S1"/>
    <mergeCell ref="E2:F2"/>
    <mergeCell ref="M2:O2"/>
    <mergeCell ref="P2:Q2"/>
    <mergeCell ref="P9:S9"/>
    <mergeCell ref="A10:T10"/>
    <mergeCell ref="A11:T11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472222222222222" right="0.511805555555556" top="1" bottom="1" header="0.5" footer="0.5"/>
  <pageSetup paperSize="9" scale="79" fitToHeight="0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1"/>
  <sheetViews>
    <sheetView workbookViewId="0">
      <selection activeCell="A1" sqref="A1:S1"/>
    </sheetView>
  </sheetViews>
  <sheetFormatPr defaultColWidth="9.14285714285714" defaultRowHeight="12.75"/>
  <cols>
    <col min="1" max="1" width="6.42857142857143" customWidth="1"/>
    <col min="2" max="2" width="14.1428571428571" customWidth="1"/>
    <col min="3" max="3" width="7" customWidth="1"/>
    <col min="4" max="4" width="5.42857142857143" customWidth="1"/>
    <col min="11" max="11" width="7" customWidth="1"/>
    <col min="12" max="12" width="7.42857142857143" customWidth="1"/>
    <col min="15" max="15" width="9.14285714285714" style="1"/>
    <col min="16" max="16" width="7.42857142857143" style="1" customWidth="1"/>
    <col min="17" max="17" width="7.71428571428571" style="1" customWidth="1"/>
    <col min="18" max="18" width="6.71428571428571" style="1" customWidth="1"/>
    <col min="19" max="19" width="7.14285714285714" customWidth="1"/>
  </cols>
  <sheetData>
    <row r="1" ht="33" customHeight="1" spans="1:19">
      <c r="A1" s="25" t="s">
        <v>820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  <c r="P1" s="26"/>
      <c r="Q1" s="26"/>
      <c r="R1" s="26"/>
      <c r="S1" s="26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" spans="1:19">
      <c r="A3" s="7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s="24" customFormat="1" ht="39" customHeight="1" spans="1:19">
      <c r="A4" s="8">
        <v>3</v>
      </c>
      <c r="B4" s="9" t="s">
        <v>821</v>
      </c>
      <c r="C4" s="9" t="s">
        <v>822</v>
      </c>
      <c r="D4" s="9" t="s">
        <v>30</v>
      </c>
      <c r="E4" s="10" t="s">
        <v>158</v>
      </c>
      <c r="F4" s="10" t="s">
        <v>823</v>
      </c>
      <c r="G4" s="10" t="s">
        <v>81</v>
      </c>
      <c r="H4" s="9" t="s">
        <v>34</v>
      </c>
      <c r="I4" s="10" t="s">
        <v>824</v>
      </c>
      <c r="J4" s="9" t="s">
        <v>506</v>
      </c>
      <c r="K4" s="9" t="s">
        <v>37</v>
      </c>
      <c r="L4" s="9" t="s">
        <v>37</v>
      </c>
      <c r="M4" s="19">
        <v>109.2</v>
      </c>
      <c r="N4" s="19">
        <v>72.8</v>
      </c>
      <c r="O4" s="20">
        <v>36.4</v>
      </c>
      <c r="P4" s="20">
        <v>85.3</v>
      </c>
      <c r="Q4" s="20">
        <v>42.65</v>
      </c>
      <c r="R4" s="20">
        <f t="shared" ref="R4:R9" si="0">Q4+O4</f>
        <v>79.05</v>
      </c>
      <c r="S4" s="23">
        <v>1</v>
      </c>
    </row>
    <row r="5" s="24" customFormat="1" ht="42" customHeight="1" spans="1:19">
      <c r="A5" s="8">
        <v>4</v>
      </c>
      <c r="B5" s="9" t="s">
        <v>825</v>
      </c>
      <c r="C5" s="9" t="s">
        <v>826</v>
      </c>
      <c r="D5" s="9" t="s">
        <v>30</v>
      </c>
      <c r="E5" s="10" t="s">
        <v>158</v>
      </c>
      <c r="F5" s="10" t="s">
        <v>827</v>
      </c>
      <c r="G5" s="10" t="s">
        <v>81</v>
      </c>
      <c r="H5" s="9" t="s">
        <v>45</v>
      </c>
      <c r="I5" s="10" t="s">
        <v>824</v>
      </c>
      <c r="J5" s="9" t="s">
        <v>451</v>
      </c>
      <c r="K5" s="9" t="s">
        <v>37</v>
      </c>
      <c r="L5" s="9" t="s">
        <v>37</v>
      </c>
      <c r="M5" s="19">
        <v>104.2</v>
      </c>
      <c r="N5" s="19">
        <v>69.47</v>
      </c>
      <c r="O5" s="20">
        <v>34.74</v>
      </c>
      <c r="P5" s="20">
        <v>85.51</v>
      </c>
      <c r="Q5" s="20">
        <v>42.76</v>
      </c>
      <c r="R5" s="20">
        <f t="shared" si="0"/>
        <v>77.5</v>
      </c>
      <c r="S5" s="23">
        <v>2</v>
      </c>
    </row>
    <row r="6" s="24" customFormat="1" ht="36" customHeight="1" spans="1:19">
      <c r="A6" s="8">
        <v>2</v>
      </c>
      <c r="B6" s="9" t="s">
        <v>828</v>
      </c>
      <c r="C6" s="9" t="s">
        <v>829</v>
      </c>
      <c r="D6" s="9" t="s">
        <v>30</v>
      </c>
      <c r="E6" s="10" t="s">
        <v>158</v>
      </c>
      <c r="F6" s="10" t="s">
        <v>827</v>
      </c>
      <c r="G6" s="10" t="s">
        <v>81</v>
      </c>
      <c r="H6" s="9" t="s">
        <v>34</v>
      </c>
      <c r="I6" s="10" t="s">
        <v>824</v>
      </c>
      <c r="J6" s="9" t="s">
        <v>830</v>
      </c>
      <c r="K6" s="9" t="s">
        <v>37</v>
      </c>
      <c r="L6" s="9" t="s">
        <v>37</v>
      </c>
      <c r="M6" s="19">
        <v>102.6</v>
      </c>
      <c r="N6" s="19">
        <v>68.4</v>
      </c>
      <c r="O6" s="20">
        <v>34.2</v>
      </c>
      <c r="P6" s="20">
        <v>83.69</v>
      </c>
      <c r="Q6" s="20">
        <v>41.85</v>
      </c>
      <c r="R6" s="20">
        <f t="shared" si="0"/>
        <v>76.05</v>
      </c>
      <c r="S6" s="23">
        <v>3</v>
      </c>
    </row>
    <row r="7" s="24" customFormat="1" ht="33" customHeight="1" spans="1:19">
      <c r="A7" s="8">
        <v>1</v>
      </c>
      <c r="B7" s="9" t="s">
        <v>831</v>
      </c>
      <c r="C7" s="9" t="s">
        <v>832</v>
      </c>
      <c r="D7" s="9" t="s">
        <v>30</v>
      </c>
      <c r="E7" s="10" t="s">
        <v>143</v>
      </c>
      <c r="F7" s="10" t="s">
        <v>833</v>
      </c>
      <c r="G7" s="10" t="s">
        <v>147</v>
      </c>
      <c r="H7" s="9" t="s">
        <v>34</v>
      </c>
      <c r="I7" s="10" t="s">
        <v>834</v>
      </c>
      <c r="J7" s="9" t="s">
        <v>41</v>
      </c>
      <c r="K7" s="9" t="s">
        <v>95</v>
      </c>
      <c r="L7" s="9" t="s">
        <v>37</v>
      </c>
      <c r="M7" s="19">
        <v>98.7</v>
      </c>
      <c r="N7" s="19">
        <v>65.8</v>
      </c>
      <c r="O7" s="20">
        <v>32.9</v>
      </c>
      <c r="P7" s="20">
        <v>81.5</v>
      </c>
      <c r="Q7" s="20">
        <v>40.75</v>
      </c>
      <c r="R7" s="20">
        <f t="shared" si="0"/>
        <v>73.65</v>
      </c>
      <c r="S7" s="23">
        <v>4</v>
      </c>
    </row>
    <row r="8" s="24" customFormat="1" ht="38.1" customHeight="1" spans="1:19">
      <c r="A8" s="8">
        <v>6</v>
      </c>
      <c r="B8" s="9" t="s">
        <v>835</v>
      </c>
      <c r="C8" s="9" t="s">
        <v>836</v>
      </c>
      <c r="D8" s="9" t="s">
        <v>30</v>
      </c>
      <c r="E8" s="10" t="s">
        <v>143</v>
      </c>
      <c r="F8" s="10" t="s">
        <v>837</v>
      </c>
      <c r="G8" s="10" t="s">
        <v>81</v>
      </c>
      <c r="H8" s="9" t="s">
        <v>34</v>
      </c>
      <c r="I8" s="10" t="s">
        <v>838</v>
      </c>
      <c r="J8" s="9" t="s">
        <v>46</v>
      </c>
      <c r="K8" s="9" t="s">
        <v>95</v>
      </c>
      <c r="L8" s="9" t="s">
        <v>37</v>
      </c>
      <c r="M8" s="19">
        <v>94.6</v>
      </c>
      <c r="N8" s="19">
        <v>63.07</v>
      </c>
      <c r="O8" s="20">
        <v>31.54</v>
      </c>
      <c r="P8" s="20">
        <v>83.07</v>
      </c>
      <c r="Q8" s="20">
        <v>41.54</v>
      </c>
      <c r="R8" s="20">
        <f t="shared" si="0"/>
        <v>73.08</v>
      </c>
      <c r="S8" s="23">
        <v>5</v>
      </c>
    </row>
    <row r="9" s="24" customFormat="1" ht="45" customHeight="1" spans="1:19">
      <c r="A9" s="23">
        <v>5</v>
      </c>
      <c r="B9" s="27" t="s">
        <v>839</v>
      </c>
      <c r="C9" s="28" t="s">
        <v>840</v>
      </c>
      <c r="D9" s="28" t="s">
        <v>30</v>
      </c>
      <c r="E9" s="28" t="s">
        <v>158</v>
      </c>
      <c r="F9" s="28" t="s">
        <v>841</v>
      </c>
      <c r="G9" s="28" t="s">
        <v>842</v>
      </c>
      <c r="H9" s="28" t="s">
        <v>34</v>
      </c>
      <c r="I9" s="28" t="s">
        <v>843</v>
      </c>
      <c r="J9" s="27" t="s">
        <v>46</v>
      </c>
      <c r="K9" s="28" t="s">
        <v>95</v>
      </c>
      <c r="L9" s="28" t="s">
        <v>37</v>
      </c>
      <c r="M9" s="30">
        <v>93</v>
      </c>
      <c r="N9" s="30">
        <v>62</v>
      </c>
      <c r="O9" s="20">
        <v>31</v>
      </c>
      <c r="P9" s="20">
        <v>77.82</v>
      </c>
      <c r="Q9" s="20">
        <v>38.91</v>
      </c>
      <c r="R9" s="20">
        <f t="shared" si="0"/>
        <v>69.91</v>
      </c>
      <c r="S9" s="23">
        <v>6</v>
      </c>
    </row>
    <row r="10" ht="15" spans="1:20">
      <c r="A10" s="11" t="s">
        <v>69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ht="50.25" customHeight="1" spans="1:20">
      <c r="A11" s="12" t="s">
        <v>844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</sheetData>
  <sortState ref="A4:R9">
    <sortCondition ref="R4:R9" descending="1"/>
  </sortState>
  <mergeCells count="18">
    <mergeCell ref="A1:S1"/>
    <mergeCell ref="E2:F2"/>
    <mergeCell ref="M2:O2"/>
    <mergeCell ref="P2:Q2"/>
    <mergeCell ref="A10:T10"/>
    <mergeCell ref="A11:T11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75" right="0.75" top="1" bottom="1" header="0.5" footer="0.5"/>
  <pageSetup paperSize="9" scale="7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69"/>
  <sheetViews>
    <sheetView tabSelected="1" topLeftCell="A11" workbookViewId="0">
      <selection activeCell="T17" sqref="T17"/>
    </sheetView>
  </sheetViews>
  <sheetFormatPr defaultColWidth="9.14285714285714" defaultRowHeight="12.75"/>
  <cols>
    <col min="1" max="1" width="8" customWidth="1"/>
    <col min="2" max="2" width="14.7142857142857" customWidth="1"/>
    <col min="4" max="4" width="5" customWidth="1"/>
    <col min="6" max="6" width="6" customWidth="1"/>
    <col min="11" max="11" width="7.14285714285714" customWidth="1"/>
    <col min="12" max="12" width="6.71428571428571" customWidth="1"/>
    <col min="14" max="14" width="9.14285714285714" customWidth="1"/>
    <col min="16" max="16" width="5.71428571428571" customWidth="1"/>
    <col min="17" max="20" width="9.14285714285714" style="45"/>
    <col min="24" max="24" width="13" customWidth="1"/>
    <col min="25" max="25" width="16.5714285714286" customWidth="1"/>
  </cols>
  <sheetData>
    <row r="1" ht="24" customHeight="1" spans="1:21">
      <c r="A1" s="59" t="s">
        <v>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ht="20.1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  <c r="N2" s="5"/>
      <c r="O2" s="5"/>
      <c r="P2" s="22" t="s">
        <v>72</v>
      </c>
      <c r="Q2" s="22"/>
      <c r="R2" s="22"/>
      <c r="S2" s="23"/>
      <c r="T2" s="53" t="s">
        <v>14</v>
      </c>
      <c r="U2" s="22" t="s">
        <v>15</v>
      </c>
    </row>
    <row r="3" ht="36" spans="1:21">
      <c r="A3" s="4"/>
      <c r="B3" s="7"/>
      <c r="C3" s="7"/>
      <c r="D3" s="7"/>
      <c r="E3" s="4" t="s">
        <v>21</v>
      </c>
      <c r="F3" s="4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62" t="s">
        <v>73</v>
      </c>
      <c r="P3" s="51" t="s">
        <v>74</v>
      </c>
      <c r="Q3" s="54" t="s">
        <v>75</v>
      </c>
      <c r="R3" s="54" t="s">
        <v>76</v>
      </c>
      <c r="S3" s="54" t="s">
        <v>73</v>
      </c>
      <c r="T3" s="55"/>
      <c r="U3" s="23"/>
    </row>
    <row r="4" s="24" customFormat="1" ht="30" customHeight="1" spans="1:24">
      <c r="A4" s="43">
        <v>27</v>
      </c>
      <c r="B4" s="23" t="s">
        <v>77</v>
      </c>
      <c r="C4" s="23" t="s">
        <v>78</v>
      </c>
      <c r="D4" s="23" t="s">
        <v>30</v>
      </c>
      <c r="E4" s="44" t="s">
        <v>79</v>
      </c>
      <c r="F4" s="44" t="s">
        <v>80</v>
      </c>
      <c r="G4" s="44" t="s">
        <v>81</v>
      </c>
      <c r="H4" s="23" t="s">
        <v>34</v>
      </c>
      <c r="I4" s="44" t="s">
        <v>35</v>
      </c>
      <c r="J4" s="23" t="s">
        <v>50</v>
      </c>
      <c r="K4" s="23" t="s">
        <v>37</v>
      </c>
      <c r="L4" s="23" t="s">
        <v>37</v>
      </c>
      <c r="M4" s="20">
        <v>120.3</v>
      </c>
      <c r="N4" s="20">
        <v>80.2</v>
      </c>
      <c r="O4" s="63">
        <v>40.1</v>
      </c>
      <c r="P4" s="52" t="s">
        <v>82</v>
      </c>
      <c r="Q4" s="64">
        <v>92.19</v>
      </c>
      <c r="R4" s="64">
        <v>92.96</v>
      </c>
      <c r="S4" s="64">
        <v>46.48</v>
      </c>
      <c r="T4" s="64">
        <f t="shared" ref="T4:T35" si="0">S4+O4</f>
        <v>86.58</v>
      </c>
      <c r="U4" s="65">
        <v>1</v>
      </c>
      <c r="W4" s="66"/>
      <c r="X4"/>
    </row>
    <row r="5" s="24" customFormat="1" ht="30" customHeight="1" spans="1:24">
      <c r="A5" s="43">
        <v>15</v>
      </c>
      <c r="B5" s="23" t="s">
        <v>83</v>
      </c>
      <c r="C5" s="23" t="s">
        <v>84</v>
      </c>
      <c r="D5" s="23" t="s">
        <v>30</v>
      </c>
      <c r="E5" s="44" t="s">
        <v>79</v>
      </c>
      <c r="F5" s="44" t="s">
        <v>80</v>
      </c>
      <c r="G5" s="44" t="s">
        <v>85</v>
      </c>
      <c r="H5" s="23" t="s">
        <v>34</v>
      </c>
      <c r="I5" s="44" t="s">
        <v>86</v>
      </c>
      <c r="J5" s="23" t="s">
        <v>46</v>
      </c>
      <c r="K5" s="23" t="s">
        <v>37</v>
      </c>
      <c r="L5" s="23" t="s">
        <v>37</v>
      </c>
      <c r="M5" s="20">
        <v>118.3</v>
      </c>
      <c r="N5" s="20">
        <v>78.87</v>
      </c>
      <c r="O5" s="63">
        <v>39.44</v>
      </c>
      <c r="P5" s="52" t="s">
        <v>82</v>
      </c>
      <c r="Q5" s="64">
        <v>89.19</v>
      </c>
      <c r="R5" s="64">
        <v>89.94</v>
      </c>
      <c r="S5" s="64">
        <v>44.97</v>
      </c>
      <c r="T5" s="64">
        <f t="shared" si="0"/>
        <v>84.41</v>
      </c>
      <c r="U5" s="65">
        <v>2</v>
      </c>
      <c r="W5" s="66"/>
      <c r="X5"/>
    </row>
    <row r="6" s="24" customFormat="1" ht="30" customHeight="1" spans="1:24">
      <c r="A6" s="43">
        <v>28</v>
      </c>
      <c r="B6" s="23" t="s">
        <v>87</v>
      </c>
      <c r="C6" s="23" t="s">
        <v>88</v>
      </c>
      <c r="D6" s="23" t="s">
        <v>30</v>
      </c>
      <c r="E6" s="44" t="s">
        <v>79</v>
      </c>
      <c r="F6" s="44" t="s">
        <v>80</v>
      </c>
      <c r="G6" s="44" t="s">
        <v>89</v>
      </c>
      <c r="H6" s="23" t="s">
        <v>34</v>
      </c>
      <c r="I6" s="44" t="s">
        <v>86</v>
      </c>
      <c r="J6" s="23" t="s">
        <v>61</v>
      </c>
      <c r="K6" s="23" t="s">
        <v>37</v>
      </c>
      <c r="L6" s="23" t="s">
        <v>37</v>
      </c>
      <c r="M6" s="20">
        <v>114</v>
      </c>
      <c r="N6" s="20">
        <v>76</v>
      </c>
      <c r="O6" s="63">
        <v>38</v>
      </c>
      <c r="P6" s="52" t="s">
        <v>90</v>
      </c>
      <c r="Q6" s="64">
        <v>89.91</v>
      </c>
      <c r="R6" s="64">
        <v>88.25</v>
      </c>
      <c r="S6" s="64">
        <v>44.13</v>
      </c>
      <c r="T6" s="64">
        <f t="shared" si="0"/>
        <v>82.13</v>
      </c>
      <c r="U6" s="65">
        <v>3</v>
      </c>
      <c r="W6" s="66"/>
      <c r="X6"/>
    </row>
    <row r="7" s="24" customFormat="1" ht="30" customHeight="1" spans="1:24">
      <c r="A7" s="43">
        <v>48</v>
      </c>
      <c r="B7" s="23" t="s">
        <v>91</v>
      </c>
      <c r="C7" s="23" t="s">
        <v>92</v>
      </c>
      <c r="D7" s="23" t="s">
        <v>30</v>
      </c>
      <c r="E7" s="44" t="s">
        <v>79</v>
      </c>
      <c r="F7" s="44" t="s">
        <v>80</v>
      </c>
      <c r="G7" s="44" t="s">
        <v>93</v>
      </c>
      <c r="H7" s="23" t="s">
        <v>34</v>
      </c>
      <c r="I7" s="44" t="s">
        <v>94</v>
      </c>
      <c r="J7" s="23" t="s">
        <v>61</v>
      </c>
      <c r="K7" s="23" t="s">
        <v>95</v>
      </c>
      <c r="L7" s="23" t="s">
        <v>37</v>
      </c>
      <c r="M7" s="20">
        <v>112</v>
      </c>
      <c r="N7" s="20">
        <v>74.67</v>
      </c>
      <c r="O7" s="63">
        <v>37.34</v>
      </c>
      <c r="P7" s="52" t="s">
        <v>82</v>
      </c>
      <c r="Q7" s="64">
        <v>88.29</v>
      </c>
      <c r="R7" s="64">
        <v>89.03</v>
      </c>
      <c r="S7" s="64">
        <v>44.52</v>
      </c>
      <c r="T7" s="64">
        <f t="shared" si="0"/>
        <v>81.86</v>
      </c>
      <c r="U7" s="65">
        <v>4</v>
      </c>
      <c r="X7"/>
    </row>
    <row r="8" s="24" customFormat="1" ht="30" customHeight="1" spans="1:21">
      <c r="A8" s="43">
        <v>62</v>
      </c>
      <c r="B8" s="23" t="s">
        <v>96</v>
      </c>
      <c r="C8" s="23" t="s">
        <v>97</v>
      </c>
      <c r="D8" s="23" t="s">
        <v>98</v>
      </c>
      <c r="E8" s="44" t="s">
        <v>79</v>
      </c>
      <c r="F8" s="44" t="s">
        <v>80</v>
      </c>
      <c r="G8" s="44" t="s">
        <v>99</v>
      </c>
      <c r="H8" s="23" t="s">
        <v>34</v>
      </c>
      <c r="I8" s="44" t="s">
        <v>100</v>
      </c>
      <c r="J8" s="23" t="s">
        <v>101</v>
      </c>
      <c r="K8" s="23" t="s">
        <v>95</v>
      </c>
      <c r="L8" s="23" t="s">
        <v>37</v>
      </c>
      <c r="M8" s="20">
        <v>107.9</v>
      </c>
      <c r="N8" s="20">
        <v>71.93</v>
      </c>
      <c r="O8" s="63">
        <v>35.97</v>
      </c>
      <c r="P8" s="52" t="s">
        <v>102</v>
      </c>
      <c r="Q8" s="55">
        <v>90.48</v>
      </c>
      <c r="R8" s="64">
        <v>91.35</v>
      </c>
      <c r="S8" s="64">
        <v>45.68</v>
      </c>
      <c r="T8" s="64">
        <f t="shared" si="0"/>
        <v>81.65</v>
      </c>
      <c r="U8" s="65">
        <v>5</v>
      </c>
    </row>
    <row r="9" s="24" customFormat="1" ht="30" customHeight="1" spans="1:21">
      <c r="A9" s="43">
        <v>3</v>
      </c>
      <c r="B9" s="23" t="s">
        <v>103</v>
      </c>
      <c r="C9" s="23" t="s">
        <v>104</v>
      </c>
      <c r="D9" s="23" t="s">
        <v>30</v>
      </c>
      <c r="E9" s="44" t="s">
        <v>79</v>
      </c>
      <c r="F9" s="44" t="s">
        <v>80</v>
      </c>
      <c r="G9" s="44" t="s">
        <v>105</v>
      </c>
      <c r="H9" s="23" t="s">
        <v>34</v>
      </c>
      <c r="I9" s="44" t="s">
        <v>106</v>
      </c>
      <c r="J9" s="23" t="s">
        <v>36</v>
      </c>
      <c r="K9" s="23" t="s">
        <v>95</v>
      </c>
      <c r="L9" s="23" t="s">
        <v>37</v>
      </c>
      <c r="M9" s="20">
        <v>108.3</v>
      </c>
      <c r="N9" s="20">
        <v>72.2</v>
      </c>
      <c r="O9" s="63">
        <v>36.1</v>
      </c>
      <c r="P9" s="52" t="s">
        <v>82</v>
      </c>
      <c r="Q9" s="64">
        <v>90.3</v>
      </c>
      <c r="R9" s="64">
        <v>91.06</v>
      </c>
      <c r="S9" s="64">
        <v>45.53</v>
      </c>
      <c r="T9" s="64">
        <f t="shared" si="0"/>
        <v>81.63</v>
      </c>
      <c r="U9" s="65">
        <v>6</v>
      </c>
    </row>
    <row r="10" s="24" customFormat="1" ht="30" customHeight="1" spans="1:21">
      <c r="A10" s="43">
        <v>2</v>
      </c>
      <c r="B10" s="23" t="s">
        <v>107</v>
      </c>
      <c r="C10" s="61" t="s">
        <v>108</v>
      </c>
      <c r="D10" s="23" t="s">
        <v>30</v>
      </c>
      <c r="E10" s="44" t="s">
        <v>79</v>
      </c>
      <c r="F10" s="44" t="s">
        <v>80</v>
      </c>
      <c r="G10" s="44" t="s">
        <v>109</v>
      </c>
      <c r="H10" s="23" t="s">
        <v>34</v>
      </c>
      <c r="I10" s="44" t="s">
        <v>110</v>
      </c>
      <c r="J10" s="23" t="s">
        <v>111</v>
      </c>
      <c r="K10" s="23" t="s">
        <v>95</v>
      </c>
      <c r="L10" s="23" t="s">
        <v>37</v>
      </c>
      <c r="M10" s="20">
        <v>110.6</v>
      </c>
      <c r="N10" s="20">
        <v>73.73</v>
      </c>
      <c r="O10" s="63">
        <v>36.87</v>
      </c>
      <c r="P10" s="52" t="s">
        <v>102</v>
      </c>
      <c r="Q10" s="64">
        <v>88.27</v>
      </c>
      <c r="R10" s="64">
        <v>89.12</v>
      </c>
      <c r="S10" s="64">
        <v>44.56</v>
      </c>
      <c r="T10" s="64">
        <f t="shared" si="0"/>
        <v>81.43</v>
      </c>
      <c r="U10" s="65">
        <v>7</v>
      </c>
    </row>
    <row r="11" s="24" customFormat="1" ht="30" customHeight="1" spans="1:21">
      <c r="A11" s="43">
        <v>33</v>
      </c>
      <c r="B11" s="23" t="s">
        <v>112</v>
      </c>
      <c r="C11" s="23" t="s">
        <v>113</v>
      </c>
      <c r="D11" s="23" t="s">
        <v>30</v>
      </c>
      <c r="E11" s="44" t="s">
        <v>79</v>
      </c>
      <c r="F11" s="44" t="s">
        <v>80</v>
      </c>
      <c r="G11" s="44" t="s">
        <v>114</v>
      </c>
      <c r="H11" s="23" t="s">
        <v>34</v>
      </c>
      <c r="I11" s="44" t="s">
        <v>115</v>
      </c>
      <c r="J11" s="23" t="s">
        <v>111</v>
      </c>
      <c r="K11" s="23" t="s">
        <v>95</v>
      </c>
      <c r="L11" s="23" t="s">
        <v>37</v>
      </c>
      <c r="M11" s="20">
        <v>104</v>
      </c>
      <c r="N11" s="20">
        <v>69.33</v>
      </c>
      <c r="O11" s="63">
        <v>34.67</v>
      </c>
      <c r="P11" s="52" t="s">
        <v>82</v>
      </c>
      <c r="Q11" s="64">
        <v>91.92</v>
      </c>
      <c r="R11" s="64">
        <v>92.69</v>
      </c>
      <c r="S11" s="64">
        <v>46.35</v>
      </c>
      <c r="T11" s="64">
        <f t="shared" si="0"/>
        <v>81.02</v>
      </c>
      <c r="U11" s="65">
        <v>8</v>
      </c>
    </row>
    <row r="12" s="24" customFormat="1" ht="30" customHeight="1" spans="1:21">
      <c r="A12" s="43">
        <v>14</v>
      </c>
      <c r="B12" s="23" t="s">
        <v>116</v>
      </c>
      <c r="C12" s="23" t="s">
        <v>117</v>
      </c>
      <c r="D12" s="23" t="s">
        <v>30</v>
      </c>
      <c r="E12" s="44" t="s">
        <v>79</v>
      </c>
      <c r="F12" s="44" t="s">
        <v>80</v>
      </c>
      <c r="G12" s="44" t="s">
        <v>118</v>
      </c>
      <c r="H12" s="23" t="s">
        <v>34</v>
      </c>
      <c r="I12" s="44" t="s">
        <v>86</v>
      </c>
      <c r="J12" s="23" t="s">
        <v>50</v>
      </c>
      <c r="K12" s="23" t="s">
        <v>37</v>
      </c>
      <c r="L12" s="23" t="s">
        <v>37</v>
      </c>
      <c r="M12" s="20">
        <v>110.2</v>
      </c>
      <c r="N12" s="20">
        <v>73.47</v>
      </c>
      <c r="O12" s="63">
        <v>36.74</v>
      </c>
      <c r="P12" s="52" t="s">
        <v>102</v>
      </c>
      <c r="Q12" s="64">
        <v>87.63</v>
      </c>
      <c r="R12" s="64">
        <v>88.48</v>
      </c>
      <c r="S12" s="64">
        <v>44.24</v>
      </c>
      <c r="T12" s="64">
        <f t="shared" si="0"/>
        <v>80.98</v>
      </c>
      <c r="U12" s="65">
        <v>9</v>
      </c>
    </row>
    <row r="13" s="24" customFormat="1" ht="30" customHeight="1" spans="1:21">
      <c r="A13" s="43">
        <v>9</v>
      </c>
      <c r="B13" s="23" t="s">
        <v>119</v>
      </c>
      <c r="C13" s="23" t="s">
        <v>120</v>
      </c>
      <c r="D13" s="23" t="s">
        <v>30</v>
      </c>
      <c r="E13" s="44" t="s">
        <v>79</v>
      </c>
      <c r="F13" s="44" t="s">
        <v>80</v>
      </c>
      <c r="G13" s="44" t="s">
        <v>121</v>
      </c>
      <c r="H13" s="23" t="s">
        <v>34</v>
      </c>
      <c r="I13" s="44" t="s">
        <v>122</v>
      </c>
      <c r="J13" s="23" t="s">
        <v>41</v>
      </c>
      <c r="K13" s="23" t="s">
        <v>95</v>
      </c>
      <c r="L13" s="23" t="s">
        <v>37</v>
      </c>
      <c r="M13" s="20">
        <v>109.3</v>
      </c>
      <c r="N13" s="20">
        <v>72.87</v>
      </c>
      <c r="O13" s="63">
        <v>36.44</v>
      </c>
      <c r="P13" s="52" t="s">
        <v>82</v>
      </c>
      <c r="Q13" s="64">
        <v>88.21</v>
      </c>
      <c r="R13" s="64">
        <v>88.95</v>
      </c>
      <c r="S13" s="64">
        <v>44.48</v>
      </c>
      <c r="T13" s="64">
        <f t="shared" si="0"/>
        <v>80.92</v>
      </c>
      <c r="U13" s="65">
        <v>10</v>
      </c>
    </row>
    <row r="14" s="24" customFormat="1" ht="30" customHeight="1" spans="1:21">
      <c r="A14" s="43">
        <v>24</v>
      </c>
      <c r="B14" s="23" t="s">
        <v>123</v>
      </c>
      <c r="C14" s="23" t="s">
        <v>124</v>
      </c>
      <c r="D14" s="23" t="s">
        <v>30</v>
      </c>
      <c r="E14" s="44" t="s">
        <v>79</v>
      </c>
      <c r="F14" s="44" t="s">
        <v>80</v>
      </c>
      <c r="G14" s="44" t="s">
        <v>85</v>
      </c>
      <c r="H14" s="23" t="s">
        <v>34</v>
      </c>
      <c r="I14" s="44" t="s">
        <v>86</v>
      </c>
      <c r="J14" s="23" t="s">
        <v>41</v>
      </c>
      <c r="K14" s="23" t="s">
        <v>37</v>
      </c>
      <c r="L14" s="23" t="s">
        <v>37</v>
      </c>
      <c r="M14" s="20">
        <v>107.9</v>
      </c>
      <c r="N14" s="20">
        <v>71.93</v>
      </c>
      <c r="O14" s="63">
        <v>35.97</v>
      </c>
      <c r="P14" s="52" t="s">
        <v>102</v>
      </c>
      <c r="Q14" s="64">
        <v>88.96</v>
      </c>
      <c r="R14" s="64">
        <v>89.82</v>
      </c>
      <c r="S14" s="64">
        <v>44.91</v>
      </c>
      <c r="T14" s="64">
        <f t="shared" si="0"/>
        <v>80.88</v>
      </c>
      <c r="U14" s="65">
        <v>11</v>
      </c>
    </row>
    <row r="15" s="24" customFormat="1" ht="30" customHeight="1" spans="1:21">
      <c r="A15" s="43">
        <v>57</v>
      </c>
      <c r="B15" s="23" t="s">
        <v>125</v>
      </c>
      <c r="C15" s="23" t="s">
        <v>126</v>
      </c>
      <c r="D15" s="23" t="s">
        <v>30</v>
      </c>
      <c r="E15" s="44" t="s">
        <v>79</v>
      </c>
      <c r="F15" s="44" t="s">
        <v>80</v>
      </c>
      <c r="G15" s="44" t="s">
        <v>127</v>
      </c>
      <c r="H15" s="23" t="s">
        <v>34</v>
      </c>
      <c r="I15" s="44" t="s">
        <v>128</v>
      </c>
      <c r="J15" s="23" t="s">
        <v>129</v>
      </c>
      <c r="K15" s="23" t="s">
        <v>95</v>
      </c>
      <c r="L15" s="23" t="s">
        <v>37</v>
      </c>
      <c r="M15" s="20">
        <v>107</v>
      </c>
      <c r="N15" s="20">
        <v>71.33</v>
      </c>
      <c r="O15" s="63">
        <v>35.67</v>
      </c>
      <c r="P15" s="52" t="s">
        <v>82</v>
      </c>
      <c r="Q15" s="55">
        <v>89.21</v>
      </c>
      <c r="R15" s="64">
        <v>89.96</v>
      </c>
      <c r="S15" s="64">
        <v>44.98</v>
      </c>
      <c r="T15" s="64">
        <f t="shared" si="0"/>
        <v>80.65</v>
      </c>
      <c r="U15" s="65">
        <v>12</v>
      </c>
    </row>
    <row r="16" s="24" customFormat="1" ht="30" customHeight="1" spans="1:21">
      <c r="A16" s="43">
        <v>31</v>
      </c>
      <c r="B16" s="23" t="s">
        <v>130</v>
      </c>
      <c r="C16" s="23" t="s">
        <v>131</v>
      </c>
      <c r="D16" s="23" t="s">
        <v>30</v>
      </c>
      <c r="E16" s="44" t="s">
        <v>79</v>
      </c>
      <c r="F16" s="44" t="s">
        <v>80</v>
      </c>
      <c r="G16" s="44" t="s">
        <v>132</v>
      </c>
      <c r="H16" s="23" t="s">
        <v>34</v>
      </c>
      <c r="I16" s="44" t="s">
        <v>133</v>
      </c>
      <c r="J16" s="23" t="s">
        <v>134</v>
      </c>
      <c r="K16" s="23" t="s">
        <v>95</v>
      </c>
      <c r="L16" s="23" t="s">
        <v>37</v>
      </c>
      <c r="M16" s="20">
        <v>111.4</v>
      </c>
      <c r="N16" s="20">
        <v>74.27</v>
      </c>
      <c r="O16" s="63">
        <v>37.14</v>
      </c>
      <c r="P16" s="52" t="s">
        <v>90</v>
      </c>
      <c r="Q16" s="64">
        <v>88.26</v>
      </c>
      <c r="R16" s="64">
        <v>86.63</v>
      </c>
      <c r="S16" s="64">
        <v>43.32</v>
      </c>
      <c r="T16" s="64">
        <f t="shared" si="0"/>
        <v>80.46</v>
      </c>
      <c r="U16" s="65">
        <v>13</v>
      </c>
    </row>
    <row r="17" s="24" customFormat="1" ht="30" customHeight="1" spans="1:21">
      <c r="A17" s="43">
        <v>17</v>
      </c>
      <c r="B17" s="23" t="s">
        <v>135</v>
      </c>
      <c r="C17" s="23" t="s">
        <v>136</v>
      </c>
      <c r="D17" s="23" t="s">
        <v>30</v>
      </c>
      <c r="E17" s="44" t="s">
        <v>79</v>
      </c>
      <c r="F17" s="44" t="s">
        <v>80</v>
      </c>
      <c r="G17" s="44" t="s">
        <v>85</v>
      </c>
      <c r="H17" s="23" t="s">
        <v>34</v>
      </c>
      <c r="I17" s="44" t="s">
        <v>86</v>
      </c>
      <c r="J17" s="23" t="s">
        <v>46</v>
      </c>
      <c r="K17" s="23" t="s">
        <v>37</v>
      </c>
      <c r="L17" s="23" t="s">
        <v>37</v>
      </c>
      <c r="M17" s="20">
        <v>109.2</v>
      </c>
      <c r="N17" s="20">
        <v>72.8</v>
      </c>
      <c r="O17" s="63">
        <v>36.4</v>
      </c>
      <c r="P17" s="52" t="s">
        <v>102</v>
      </c>
      <c r="Q17" s="64">
        <v>87.02</v>
      </c>
      <c r="R17" s="64">
        <v>87.86</v>
      </c>
      <c r="S17" s="64">
        <v>43.93</v>
      </c>
      <c r="T17" s="64">
        <f>S17+O17</f>
        <v>80.33</v>
      </c>
      <c r="U17" s="65">
        <v>14</v>
      </c>
    </row>
    <row r="18" s="24" customFormat="1" ht="30" customHeight="1" spans="1:21">
      <c r="A18" s="43">
        <v>10</v>
      </c>
      <c r="B18" s="23" t="s">
        <v>137</v>
      </c>
      <c r="C18" s="23" t="s">
        <v>138</v>
      </c>
      <c r="D18" s="23" t="s">
        <v>30</v>
      </c>
      <c r="E18" s="44" t="s">
        <v>79</v>
      </c>
      <c r="F18" s="44" t="s">
        <v>80</v>
      </c>
      <c r="G18" s="44" t="s">
        <v>121</v>
      </c>
      <c r="H18" s="23" t="s">
        <v>34</v>
      </c>
      <c r="I18" s="44" t="s">
        <v>122</v>
      </c>
      <c r="J18" s="23" t="s">
        <v>41</v>
      </c>
      <c r="K18" s="23" t="s">
        <v>95</v>
      </c>
      <c r="L18" s="23" t="s">
        <v>37</v>
      </c>
      <c r="M18" s="20">
        <v>106.5</v>
      </c>
      <c r="N18" s="20">
        <v>71</v>
      </c>
      <c r="O18" s="63">
        <v>35.5</v>
      </c>
      <c r="P18" s="52" t="s">
        <v>90</v>
      </c>
      <c r="Q18" s="64">
        <v>91.35</v>
      </c>
      <c r="R18" s="64">
        <v>89.66</v>
      </c>
      <c r="S18" s="64">
        <v>44.83</v>
      </c>
      <c r="T18" s="64">
        <f>S18+O18</f>
        <v>80.33</v>
      </c>
      <c r="U18" s="65">
        <v>15</v>
      </c>
    </row>
    <row r="19" s="24" customFormat="1" ht="30" customHeight="1" spans="1:21">
      <c r="A19" s="43">
        <v>51</v>
      </c>
      <c r="B19" s="23" t="s">
        <v>139</v>
      </c>
      <c r="C19" s="23" t="s">
        <v>140</v>
      </c>
      <c r="D19" s="23" t="s">
        <v>30</v>
      </c>
      <c r="E19" s="44" t="s">
        <v>79</v>
      </c>
      <c r="F19" s="44" t="s">
        <v>80</v>
      </c>
      <c r="G19" s="44" t="s">
        <v>118</v>
      </c>
      <c r="H19" s="23" t="s">
        <v>34</v>
      </c>
      <c r="I19" s="44" t="s">
        <v>86</v>
      </c>
      <c r="J19" s="23" t="s">
        <v>41</v>
      </c>
      <c r="K19" s="23" t="s">
        <v>37</v>
      </c>
      <c r="L19" s="23" t="s">
        <v>37</v>
      </c>
      <c r="M19" s="20">
        <v>108.2</v>
      </c>
      <c r="N19" s="20">
        <v>72.13</v>
      </c>
      <c r="O19" s="63">
        <v>36.07</v>
      </c>
      <c r="P19" s="52" t="s">
        <v>90</v>
      </c>
      <c r="Q19" s="55">
        <v>90.13</v>
      </c>
      <c r="R19" s="64">
        <v>88.47</v>
      </c>
      <c r="S19" s="64">
        <v>44.24</v>
      </c>
      <c r="T19" s="64">
        <f t="shared" si="0"/>
        <v>80.31</v>
      </c>
      <c r="U19" s="65">
        <v>16</v>
      </c>
    </row>
    <row r="20" s="24" customFormat="1" ht="30" customHeight="1" spans="1:21">
      <c r="A20" s="43">
        <v>11</v>
      </c>
      <c r="B20" s="23" t="s">
        <v>141</v>
      </c>
      <c r="C20" s="23" t="s">
        <v>142</v>
      </c>
      <c r="D20" s="23" t="s">
        <v>30</v>
      </c>
      <c r="E20" s="44" t="s">
        <v>143</v>
      </c>
      <c r="F20" s="44" t="s">
        <v>80</v>
      </c>
      <c r="G20" s="44" t="s">
        <v>85</v>
      </c>
      <c r="H20" s="23" t="s">
        <v>34</v>
      </c>
      <c r="I20" s="44" t="s">
        <v>144</v>
      </c>
      <c r="J20" s="23" t="s">
        <v>134</v>
      </c>
      <c r="K20" s="23" t="s">
        <v>95</v>
      </c>
      <c r="L20" s="23" t="s">
        <v>37</v>
      </c>
      <c r="M20" s="20">
        <v>112.5</v>
      </c>
      <c r="N20" s="20">
        <v>75</v>
      </c>
      <c r="O20" s="63">
        <v>37.5</v>
      </c>
      <c r="P20" s="52" t="s">
        <v>102</v>
      </c>
      <c r="Q20" s="64">
        <v>84.73</v>
      </c>
      <c r="R20" s="64">
        <v>85.55</v>
      </c>
      <c r="S20" s="64">
        <v>42.78</v>
      </c>
      <c r="T20" s="64">
        <f t="shared" si="0"/>
        <v>80.28</v>
      </c>
      <c r="U20" s="65">
        <v>17</v>
      </c>
    </row>
    <row r="21" s="24" customFormat="1" ht="30" customHeight="1" spans="1:21">
      <c r="A21" s="43">
        <v>4</v>
      </c>
      <c r="B21" s="23" t="s">
        <v>145</v>
      </c>
      <c r="C21" s="23" t="s">
        <v>146</v>
      </c>
      <c r="D21" s="23" t="s">
        <v>30</v>
      </c>
      <c r="E21" s="44" t="s">
        <v>79</v>
      </c>
      <c r="F21" s="44" t="s">
        <v>80</v>
      </c>
      <c r="G21" s="44" t="s">
        <v>147</v>
      </c>
      <c r="H21" s="23" t="s">
        <v>34</v>
      </c>
      <c r="I21" s="44" t="s">
        <v>86</v>
      </c>
      <c r="J21" s="23" t="s">
        <v>41</v>
      </c>
      <c r="K21" s="23" t="s">
        <v>37</v>
      </c>
      <c r="L21" s="23" t="s">
        <v>37</v>
      </c>
      <c r="M21" s="20">
        <v>109.2</v>
      </c>
      <c r="N21" s="20">
        <v>72.8</v>
      </c>
      <c r="O21" s="63">
        <v>36.4</v>
      </c>
      <c r="P21" s="52" t="s">
        <v>90</v>
      </c>
      <c r="Q21" s="64">
        <v>89.37</v>
      </c>
      <c r="R21" s="64">
        <v>87.72</v>
      </c>
      <c r="S21" s="64">
        <v>43.86</v>
      </c>
      <c r="T21" s="64">
        <f t="shared" si="0"/>
        <v>80.26</v>
      </c>
      <c r="U21" s="65">
        <v>18</v>
      </c>
    </row>
    <row r="22" s="24" customFormat="1" ht="30" customHeight="1" spans="1:21">
      <c r="A22" s="43">
        <v>21</v>
      </c>
      <c r="B22" s="23" t="s">
        <v>148</v>
      </c>
      <c r="C22" s="23" t="s">
        <v>149</v>
      </c>
      <c r="D22" s="23" t="s">
        <v>30</v>
      </c>
      <c r="E22" s="44" t="s">
        <v>79</v>
      </c>
      <c r="F22" s="44" t="s">
        <v>80</v>
      </c>
      <c r="G22" s="44" t="s">
        <v>150</v>
      </c>
      <c r="H22" s="23" t="s">
        <v>34</v>
      </c>
      <c r="I22" s="44" t="s">
        <v>151</v>
      </c>
      <c r="J22" s="23" t="s">
        <v>152</v>
      </c>
      <c r="K22" s="23" t="s">
        <v>95</v>
      </c>
      <c r="L22" s="23" t="s">
        <v>95</v>
      </c>
      <c r="M22" s="20">
        <v>108.6</v>
      </c>
      <c r="N22" s="20">
        <v>72.4</v>
      </c>
      <c r="O22" s="63">
        <v>36.2</v>
      </c>
      <c r="P22" s="52" t="s">
        <v>82</v>
      </c>
      <c r="Q22" s="64">
        <v>87.36</v>
      </c>
      <c r="R22" s="64">
        <v>88.09</v>
      </c>
      <c r="S22" s="64">
        <v>44.05</v>
      </c>
      <c r="T22" s="64">
        <f t="shared" si="0"/>
        <v>80.25</v>
      </c>
      <c r="U22" s="65">
        <v>19</v>
      </c>
    </row>
    <row r="23" s="24" customFormat="1" ht="30" customHeight="1" spans="1:21">
      <c r="A23" s="43">
        <v>54</v>
      </c>
      <c r="B23" s="23" t="s">
        <v>153</v>
      </c>
      <c r="C23" s="23" t="s">
        <v>154</v>
      </c>
      <c r="D23" s="23" t="s">
        <v>30</v>
      </c>
      <c r="E23" s="44" t="s">
        <v>79</v>
      </c>
      <c r="F23" s="44" t="s">
        <v>80</v>
      </c>
      <c r="G23" s="44" t="s">
        <v>155</v>
      </c>
      <c r="H23" s="23" t="s">
        <v>34</v>
      </c>
      <c r="I23" s="44" t="s">
        <v>151</v>
      </c>
      <c r="J23" s="23" t="s">
        <v>129</v>
      </c>
      <c r="K23" s="23" t="s">
        <v>95</v>
      </c>
      <c r="L23" s="23" t="s">
        <v>37</v>
      </c>
      <c r="M23" s="20">
        <v>105.6</v>
      </c>
      <c r="N23" s="20">
        <v>70.4</v>
      </c>
      <c r="O23" s="63">
        <v>35.2</v>
      </c>
      <c r="P23" s="52" t="s">
        <v>82</v>
      </c>
      <c r="Q23" s="55">
        <v>89.09</v>
      </c>
      <c r="R23" s="64">
        <v>89.84</v>
      </c>
      <c r="S23" s="64">
        <v>44.92</v>
      </c>
      <c r="T23" s="64">
        <f t="shared" si="0"/>
        <v>80.12</v>
      </c>
      <c r="U23" s="65">
        <v>20</v>
      </c>
    </row>
    <row r="24" s="24" customFormat="1" ht="30" customHeight="1" spans="1:21">
      <c r="A24" s="43">
        <v>19</v>
      </c>
      <c r="B24" s="23" t="s">
        <v>156</v>
      </c>
      <c r="C24" s="23" t="s">
        <v>157</v>
      </c>
      <c r="D24" s="23" t="s">
        <v>30</v>
      </c>
      <c r="E24" s="44" t="s">
        <v>158</v>
      </c>
      <c r="F24" s="44" t="s">
        <v>80</v>
      </c>
      <c r="G24" s="44" t="s">
        <v>159</v>
      </c>
      <c r="H24" s="23" t="s">
        <v>34</v>
      </c>
      <c r="I24" s="44" t="s">
        <v>160</v>
      </c>
      <c r="J24" s="23" t="s">
        <v>61</v>
      </c>
      <c r="K24" s="23" t="s">
        <v>37</v>
      </c>
      <c r="L24" s="23" t="s">
        <v>37</v>
      </c>
      <c r="M24" s="20">
        <v>104.6</v>
      </c>
      <c r="N24" s="20">
        <v>69.73</v>
      </c>
      <c r="O24" s="63">
        <v>34.87</v>
      </c>
      <c r="P24" s="52" t="s">
        <v>90</v>
      </c>
      <c r="Q24" s="64">
        <v>92.19</v>
      </c>
      <c r="R24" s="64">
        <v>90.49</v>
      </c>
      <c r="S24" s="64">
        <v>45.25</v>
      </c>
      <c r="T24" s="64">
        <f t="shared" si="0"/>
        <v>80.12</v>
      </c>
      <c r="U24" s="65">
        <v>21</v>
      </c>
    </row>
    <row r="25" s="24" customFormat="1" ht="30" customHeight="1" spans="1:21">
      <c r="A25" s="43">
        <v>8</v>
      </c>
      <c r="B25" s="23" t="s">
        <v>161</v>
      </c>
      <c r="C25" s="23" t="s">
        <v>162</v>
      </c>
      <c r="D25" s="23" t="s">
        <v>30</v>
      </c>
      <c r="E25" s="44" t="s">
        <v>79</v>
      </c>
      <c r="F25" s="44" t="s">
        <v>80</v>
      </c>
      <c r="G25" s="44" t="s">
        <v>163</v>
      </c>
      <c r="H25" s="23" t="s">
        <v>34</v>
      </c>
      <c r="I25" s="44" t="s">
        <v>128</v>
      </c>
      <c r="J25" s="23" t="s">
        <v>164</v>
      </c>
      <c r="K25" s="23" t="s">
        <v>95</v>
      </c>
      <c r="L25" s="23" t="s">
        <v>37</v>
      </c>
      <c r="M25" s="20">
        <v>106</v>
      </c>
      <c r="N25" s="20">
        <v>70.67</v>
      </c>
      <c r="O25" s="63">
        <v>35.34</v>
      </c>
      <c r="P25" s="52" t="s">
        <v>102</v>
      </c>
      <c r="Q25" s="64">
        <v>88.18</v>
      </c>
      <c r="R25" s="64">
        <v>89.03</v>
      </c>
      <c r="S25" s="64">
        <v>44.52</v>
      </c>
      <c r="T25" s="64">
        <f t="shared" si="0"/>
        <v>79.86</v>
      </c>
      <c r="U25" s="65">
        <v>22</v>
      </c>
    </row>
    <row r="26" s="24" customFormat="1" ht="30" customHeight="1" spans="1:21">
      <c r="A26" s="43">
        <v>35</v>
      </c>
      <c r="B26" s="23" t="s">
        <v>165</v>
      </c>
      <c r="C26" s="23" t="s">
        <v>166</v>
      </c>
      <c r="D26" s="23" t="s">
        <v>30</v>
      </c>
      <c r="E26" s="44" t="s">
        <v>143</v>
      </c>
      <c r="F26" s="44" t="s">
        <v>80</v>
      </c>
      <c r="G26" s="44" t="s">
        <v>167</v>
      </c>
      <c r="H26" s="23" t="s">
        <v>34</v>
      </c>
      <c r="I26" s="44" t="s">
        <v>168</v>
      </c>
      <c r="J26" s="23" t="s">
        <v>61</v>
      </c>
      <c r="K26" s="23" t="s">
        <v>37</v>
      </c>
      <c r="L26" s="23" t="s">
        <v>37</v>
      </c>
      <c r="M26" s="20">
        <v>108.2</v>
      </c>
      <c r="N26" s="20">
        <v>72.13</v>
      </c>
      <c r="O26" s="63">
        <v>36.07</v>
      </c>
      <c r="P26" s="52" t="s">
        <v>102</v>
      </c>
      <c r="Q26" s="64">
        <v>86.46</v>
      </c>
      <c r="R26" s="64">
        <v>87.29</v>
      </c>
      <c r="S26" s="64">
        <v>43.65</v>
      </c>
      <c r="T26" s="64">
        <f t="shared" si="0"/>
        <v>79.72</v>
      </c>
      <c r="U26" s="65">
        <v>23</v>
      </c>
    </row>
    <row r="27" s="24" customFormat="1" ht="30" customHeight="1" spans="1:21">
      <c r="A27" s="43">
        <v>16</v>
      </c>
      <c r="B27" s="23" t="s">
        <v>169</v>
      </c>
      <c r="C27" s="23" t="s">
        <v>170</v>
      </c>
      <c r="D27" s="23" t="s">
        <v>30</v>
      </c>
      <c r="E27" s="44" t="s">
        <v>79</v>
      </c>
      <c r="F27" s="44" t="s">
        <v>80</v>
      </c>
      <c r="G27" s="44" t="s">
        <v>171</v>
      </c>
      <c r="H27" s="23" t="s">
        <v>34</v>
      </c>
      <c r="I27" s="44" t="s">
        <v>172</v>
      </c>
      <c r="J27" s="23" t="s">
        <v>173</v>
      </c>
      <c r="K27" s="23" t="s">
        <v>95</v>
      </c>
      <c r="L27" s="23" t="s">
        <v>37</v>
      </c>
      <c r="M27" s="20">
        <v>108.4</v>
      </c>
      <c r="N27" s="20">
        <v>72.27</v>
      </c>
      <c r="O27" s="63">
        <v>36.14</v>
      </c>
      <c r="P27" s="52" t="s">
        <v>90</v>
      </c>
      <c r="Q27" s="64">
        <v>88.77</v>
      </c>
      <c r="R27" s="64">
        <v>87.13</v>
      </c>
      <c r="S27" s="64">
        <v>43.57</v>
      </c>
      <c r="T27" s="64">
        <f t="shared" si="0"/>
        <v>79.71</v>
      </c>
      <c r="U27" s="65">
        <v>24</v>
      </c>
    </row>
    <row r="28" s="24" customFormat="1" ht="30" customHeight="1" spans="1:21">
      <c r="A28" s="43">
        <v>39</v>
      </c>
      <c r="B28" s="23" t="s">
        <v>174</v>
      </c>
      <c r="C28" s="23" t="s">
        <v>175</v>
      </c>
      <c r="D28" s="23" t="s">
        <v>30</v>
      </c>
      <c r="E28" s="44" t="s">
        <v>158</v>
      </c>
      <c r="F28" s="44" t="s">
        <v>80</v>
      </c>
      <c r="G28" s="44" t="s">
        <v>118</v>
      </c>
      <c r="H28" s="23" t="s">
        <v>34</v>
      </c>
      <c r="I28" s="44" t="s">
        <v>176</v>
      </c>
      <c r="J28" s="23" t="s">
        <v>36</v>
      </c>
      <c r="K28" s="23" t="s">
        <v>37</v>
      </c>
      <c r="L28" s="23" t="s">
        <v>37</v>
      </c>
      <c r="M28" s="20">
        <v>107.3</v>
      </c>
      <c r="N28" s="20">
        <v>71.53</v>
      </c>
      <c r="O28" s="63">
        <v>35.77</v>
      </c>
      <c r="P28" s="52" t="s">
        <v>90</v>
      </c>
      <c r="Q28" s="64">
        <v>89.49</v>
      </c>
      <c r="R28" s="64">
        <v>87.84</v>
      </c>
      <c r="S28" s="64">
        <v>43.92</v>
      </c>
      <c r="T28" s="64">
        <f t="shared" si="0"/>
        <v>79.69</v>
      </c>
      <c r="U28" s="65">
        <v>25</v>
      </c>
    </row>
    <row r="29" s="24" customFormat="1" ht="30" customHeight="1" spans="1:21">
      <c r="A29" s="43">
        <v>25</v>
      </c>
      <c r="B29" s="23" t="s">
        <v>177</v>
      </c>
      <c r="C29" s="23" t="s">
        <v>178</v>
      </c>
      <c r="D29" s="23" t="s">
        <v>30</v>
      </c>
      <c r="E29" s="44" t="s">
        <v>79</v>
      </c>
      <c r="F29" s="44" t="s">
        <v>80</v>
      </c>
      <c r="G29" s="44" t="s">
        <v>179</v>
      </c>
      <c r="H29" s="23" t="s">
        <v>34</v>
      </c>
      <c r="I29" s="44" t="s">
        <v>180</v>
      </c>
      <c r="J29" s="23" t="s">
        <v>36</v>
      </c>
      <c r="K29" s="23" t="s">
        <v>95</v>
      </c>
      <c r="L29" s="23" t="s">
        <v>37</v>
      </c>
      <c r="M29" s="20">
        <v>105.5</v>
      </c>
      <c r="N29" s="20">
        <v>70.33</v>
      </c>
      <c r="O29" s="63">
        <v>35.17</v>
      </c>
      <c r="P29" s="52" t="s">
        <v>90</v>
      </c>
      <c r="Q29" s="64">
        <v>90.05</v>
      </c>
      <c r="R29" s="64">
        <v>88.39</v>
      </c>
      <c r="S29" s="64">
        <v>44.2</v>
      </c>
      <c r="T29" s="64">
        <f t="shared" si="0"/>
        <v>79.37</v>
      </c>
      <c r="U29" s="65">
        <v>26</v>
      </c>
    </row>
    <row r="30" s="24" customFormat="1" ht="30" customHeight="1" spans="1:21">
      <c r="A30" s="43">
        <v>47</v>
      </c>
      <c r="B30" s="23" t="s">
        <v>181</v>
      </c>
      <c r="C30" s="23" t="s">
        <v>182</v>
      </c>
      <c r="D30" s="23" t="s">
        <v>30</v>
      </c>
      <c r="E30" s="44" t="s">
        <v>79</v>
      </c>
      <c r="F30" s="44" t="s">
        <v>80</v>
      </c>
      <c r="G30" s="44" t="s">
        <v>171</v>
      </c>
      <c r="H30" s="23" t="s">
        <v>34</v>
      </c>
      <c r="I30" s="44" t="s">
        <v>183</v>
      </c>
      <c r="J30" s="23" t="s">
        <v>134</v>
      </c>
      <c r="K30" s="23" t="s">
        <v>95</v>
      </c>
      <c r="L30" s="23" t="s">
        <v>37</v>
      </c>
      <c r="M30" s="20">
        <v>104.5</v>
      </c>
      <c r="N30" s="20">
        <v>69.67</v>
      </c>
      <c r="O30" s="63">
        <v>34.84</v>
      </c>
      <c r="P30" s="52" t="s">
        <v>90</v>
      </c>
      <c r="Q30" s="64">
        <v>90.46</v>
      </c>
      <c r="R30" s="64">
        <v>88.79</v>
      </c>
      <c r="S30" s="64">
        <v>44.4</v>
      </c>
      <c r="T30" s="64">
        <f t="shared" si="0"/>
        <v>79.24</v>
      </c>
      <c r="U30" s="65">
        <v>27</v>
      </c>
    </row>
    <row r="31" s="24" customFormat="1" ht="30" customHeight="1" spans="1:21">
      <c r="A31" s="43">
        <v>50</v>
      </c>
      <c r="B31" s="23" t="s">
        <v>184</v>
      </c>
      <c r="C31" s="23" t="s">
        <v>185</v>
      </c>
      <c r="D31" s="23" t="s">
        <v>30</v>
      </c>
      <c r="E31" s="44" t="s">
        <v>79</v>
      </c>
      <c r="F31" s="44" t="s">
        <v>80</v>
      </c>
      <c r="G31" s="44" t="s">
        <v>118</v>
      </c>
      <c r="H31" s="23" t="s">
        <v>34</v>
      </c>
      <c r="I31" s="44" t="s">
        <v>186</v>
      </c>
      <c r="J31" s="23" t="s">
        <v>61</v>
      </c>
      <c r="K31" s="23" t="s">
        <v>95</v>
      </c>
      <c r="L31" s="23" t="s">
        <v>37</v>
      </c>
      <c r="M31" s="20">
        <v>104.6</v>
      </c>
      <c r="N31" s="20">
        <v>69.73</v>
      </c>
      <c r="O31" s="63">
        <v>34.87</v>
      </c>
      <c r="P31" s="52" t="s">
        <v>102</v>
      </c>
      <c r="Q31" s="55">
        <v>87.77</v>
      </c>
      <c r="R31" s="64">
        <v>88.62</v>
      </c>
      <c r="S31" s="64">
        <v>44.31</v>
      </c>
      <c r="T31" s="64">
        <f t="shared" si="0"/>
        <v>79.18</v>
      </c>
      <c r="U31" s="65">
        <v>28</v>
      </c>
    </row>
    <row r="32" s="24" customFormat="1" ht="30" customHeight="1" spans="1:21">
      <c r="A32" s="43">
        <v>18</v>
      </c>
      <c r="B32" s="23" t="s">
        <v>187</v>
      </c>
      <c r="C32" s="23" t="s">
        <v>188</v>
      </c>
      <c r="D32" s="23" t="s">
        <v>30</v>
      </c>
      <c r="E32" s="44" t="s">
        <v>158</v>
      </c>
      <c r="F32" s="44" t="s">
        <v>80</v>
      </c>
      <c r="G32" s="44" t="s">
        <v>189</v>
      </c>
      <c r="H32" s="23" t="s">
        <v>190</v>
      </c>
      <c r="I32" s="44" t="s">
        <v>168</v>
      </c>
      <c r="J32" s="23" t="s">
        <v>134</v>
      </c>
      <c r="K32" s="23" t="s">
        <v>95</v>
      </c>
      <c r="L32" s="23" t="s">
        <v>37</v>
      </c>
      <c r="M32" s="20">
        <v>101.8</v>
      </c>
      <c r="N32" s="20">
        <v>67.87</v>
      </c>
      <c r="O32" s="63">
        <v>33.94</v>
      </c>
      <c r="P32" s="52" t="s">
        <v>82</v>
      </c>
      <c r="Q32" s="64">
        <v>89.54</v>
      </c>
      <c r="R32" s="64">
        <v>90.29</v>
      </c>
      <c r="S32" s="64">
        <v>45.15</v>
      </c>
      <c r="T32" s="64">
        <f t="shared" si="0"/>
        <v>79.09</v>
      </c>
      <c r="U32" s="65">
        <v>29</v>
      </c>
    </row>
    <row r="33" s="24" customFormat="1" ht="30" customHeight="1" spans="1:21">
      <c r="A33" s="43">
        <v>7</v>
      </c>
      <c r="B33" s="23" t="s">
        <v>191</v>
      </c>
      <c r="C33" s="23" t="s">
        <v>192</v>
      </c>
      <c r="D33" s="23" t="s">
        <v>30</v>
      </c>
      <c r="E33" s="44" t="s">
        <v>143</v>
      </c>
      <c r="F33" s="44" t="s">
        <v>80</v>
      </c>
      <c r="G33" s="44" t="s">
        <v>171</v>
      </c>
      <c r="H33" s="23" t="s">
        <v>34</v>
      </c>
      <c r="I33" s="44" t="s">
        <v>160</v>
      </c>
      <c r="J33" s="23" t="s">
        <v>50</v>
      </c>
      <c r="K33" s="23" t="s">
        <v>37</v>
      </c>
      <c r="L33" s="23" t="s">
        <v>37</v>
      </c>
      <c r="M33" s="20">
        <v>107.5</v>
      </c>
      <c r="N33" s="20">
        <v>71.67</v>
      </c>
      <c r="O33" s="63">
        <v>35.84</v>
      </c>
      <c r="P33" s="52" t="s">
        <v>90</v>
      </c>
      <c r="Q33" s="64">
        <v>87.88</v>
      </c>
      <c r="R33" s="64">
        <v>86.26</v>
      </c>
      <c r="S33" s="64">
        <v>43.13</v>
      </c>
      <c r="T33" s="64">
        <f t="shared" si="0"/>
        <v>78.97</v>
      </c>
      <c r="U33" s="65">
        <v>30</v>
      </c>
    </row>
    <row r="34" s="24" customFormat="1" ht="30" customHeight="1" spans="1:21">
      <c r="A34" s="43">
        <v>34</v>
      </c>
      <c r="B34" s="23" t="s">
        <v>193</v>
      </c>
      <c r="C34" s="23" t="s">
        <v>194</v>
      </c>
      <c r="D34" s="23" t="s">
        <v>30</v>
      </c>
      <c r="E34" s="44" t="s">
        <v>79</v>
      </c>
      <c r="F34" s="44" t="s">
        <v>80</v>
      </c>
      <c r="G34" s="44" t="s">
        <v>132</v>
      </c>
      <c r="H34" s="23" t="s">
        <v>34</v>
      </c>
      <c r="I34" s="44" t="s">
        <v>183</v>
      </c>
      <c r="J34" s="23" t="s">
        <v>164</v>
      </c>
      <c r="K34" s="23" t="s">
        <v>95</v>
      </c>
      <c r="L34" s="23" t="s">
        <v>37</v>
      </c>
      <c r="M34" s="20">
        <v>104.7</v>
      </c>
      <c r="N34" s="20">
        <v>69.8</v>
      </c>
      <c r="O34" s="63">
        <v>34.9</v>
      </c>
      <c r="P34" s="52" t="s">
        <v>90</v>
      </c>
      <c r="Q34" s="64">
        <v>89.63</v>
      </c>
      <c r="R34" s="64">
        <v>87.98</v>
      </c>
      <c r="S34" s="64">
        <v>43.99</v>
      </c>
      <c r="T34" s="64">
        <f t="shared" si="0"/>
        <v>78.89</v>
      </c>
      <c r="U34" s="65">
        <v>31</v>
      </c>
    </row>
    <row r="35" s="24" customFormat="1" ht="30" customHeight="1" spans="1:21">
      <c r="A35" s="43">
        <v>63</v>
      </c>
      <c r="B35" s="23" t="s">
        <v>195</v>
      </c>
      <c r="C35" s="23" t="s">
        <v>196</v>
      </c>
      <c r="D35" s="23" t="s">
        <v>30</v>
      </c>
      <c r="E35" s="44" t="s">
        <v>79</v>
      </c>
      <c r="F35" s="44" t="s">
        <v>80</v>
      </c>
      <c r="G35" s="44" t="s">
        <v>197</v>
      </c>
      <c r="H35" s="23" t="s">
        <v>34</v>
      </c>
      <c r="I35" s="44" t="s">
        <v>198</v>
      </c>
      <c r="J35" s="23" t="s">
        <v>199</v>
      </c>
      <c r="K35" s="23" t="s">
        <v>95</v>
      </c>
      <c r="L35" s="23" t="s">
        <v>37</v>
      </c>
      <c r="M35" s="20">
        <v>104.5</v>
      </c>
      <c r="N35" s="20">
        <v>69.67</v>
      </c>
      <c r="O35" s="63">
        <v>34.84</v>
      </c>
      <c r="P35" s="52" t="s">
        <v>102</v>
      </c>
      <c r="Q35" s="55">
        <v>87.01</v>
      </c>
      <c r="R35" s="64">
        <v>87.85</v>
      </c>
      <c r="S35" s="64">
        <v>43.93</v>
      </c>
      <c r="T35" s="64">
        <f t="shared" si="0"/>
        <v>78.77</v>
      </c>
      <c r="U35" s="65">
        <v>32</v>
      </c>
    </row>
    <row r="36" s="24" customFormat="1" ht="30" customHeight="1" spans="1:21">
      <c r="A36" s="43">
        <v>44</v>
      </c>
      <c r="B36" s="23" t="s">
        <v>200</v>
      </c>
      <c r="C36" s="23" t="s">
        <v>201</v>
      </c>
      <c r="D36" s="23" t="s">
        <v>30</v>
      </c>
      <c r="E36" s="44" t="s">
        <v>79</v>
      </c>
      <c r="F36" s="44" t="s">
        <v>80</v>
      </c>
      <c r="G36" s="44" t="s">
        <v>202</v>
      </c>
      <c r="H36" s="23" t="s">
        <v>34</v>
      </c>
      <c r="I36" s="44" t="s">
        <v>203</v>
      </c>
      <c r="J36" s="23" t="s">
        <v>173</v>
      </c>
      <c r="K36" s="23" t="s">
        <v>95</v>
      </c>
      <c r="L36" s="23" t="s">
        <v>37</v>
      </c>
      <c r="M36" s="20">
        <v>101.7</v>
      </c>
      <c r="N36" s="20">
        <v>67.8</v>
      </c>
      <c r="O36" s="63">
        <v>33.9</v>
      </c>
      <c r="P36" s="52" t="s">
        <v>102</v>
      </c>
      <c r="Q36" s="64">
        <v>88.24</v>
      </c>
      <c r="R36" s="64">
        <v>89.09</v>
      </c>
      <c r="S36" s="64">
        <v>44.55</v>
      </c>
      <c r="T36" s="64">
        <f t="shared" ref="T36:T65" si="1">S36+O36</f>
        <v>78.45</v>
      </c>
      <c r="U36" s="65">
        <v>33</v>
      </c>
    </row>
    <row r="37" s="24" customFormat="1" ht="30" customHeight="1" spans="1:21">
      <c r="A37" s="43">
        <v>13</v>
      </c>
      <c r="B37" s="23" t="s">
        <v>204</v>
      </c>
      <c r="C37" s="23" t="s">
        <v>205</v>
      </c>
      <c r="D37" s="23" t="s">
        <v>30</v>
      </c>
      <c r="E37" s="44" t="s">
        <v>79</v>
      </c>
      <c r="F37" s="44" t="s">
        <v>80</v>
      </c>
      <c r="G37" s="44" t="s">
        <v>206</v>
      </c>
      <c r="H37" s="23" t="s">
        <v>34</v>
      </c>
      <c r="I37" s="44" t="s">
        <v>207</v>
      </c>
      <c r="J37" s="23" t="s">
        <v>65</v>
      </c>
      <c r="K37" s="23" t="s">
        <v>95</v>
      </c>
      <c r="L37" s="23" t="s">
        <v>37</v>
      </c>
      <c r="M37" s="20">
        <v>100.9</v>
      </c>
      <c r="N37" s="20">
        <v>67.27</v>
      </c>
      <c r="O37" s="63">
        <v>33.64</v>
      </c>
      <c r="P37" s="52" t="s">
        <v>90</v>
      </c>
      <c r="Q37" s="64">
        <v>91.23</v>
      </c>
      <c r="R37" s="64">
        <v>89.55</v>
      </c>
      <c r="S37" s="64">
        <v>44.78</v>
      </c>
      <c r="T37" s="64">
        <f t="shared" si="1"/>
        <v>78.42</v>
      </c>
      <c r="U37" s="65">
        <v>34</v>
      </c>
    </row>
    <row r="38" s="24" customFormat="1" ht="30" customHeight="1" spans="1:21">
      <c r="A38" s="43">
        <v>23</v>
      </c>
      <c r="B38" s="23" t="s">
        <v>208</v>
      </c>
      <c r="C38" s="23" t="s">
        <v>209</v>
      </c>
      <c r="D38" s="23" t="s">
        <v>30</v>
      </c>
      <c r="E38" s="44" t="s">
        <v>79</v>
      </c>
      <c r="F38" s="44" t="s">
        <v>80</v>
      </c>
      <c r="G38" s="44" t="s">
        <v>210</v>
      </c>
      <c r="H38" s="23" t="s">
        <v>34</v>
      </c>
      <c r="I38" s="44" t="s">
        <v>211</v>
      </c>
      <c r="J38" s="23" t="s">
        <v>212</v>
      </c>
      <c r="K38" s="23" t="s">
        <v>95</v>
      </c>
      <c r="L38" s="23" t="s">
        <v>37</v>
      </c>
      <c r="M38" s="20">
        <v>103.6</v>
      </c>
      <c r="N38" s="20">
        <v>69.07</v>
      </c>
      <c r="O38" s="63">
        <v>34.54</v>
      </c>
      <c r="P38" s="52" t="s">
        <v>90</v>
      </c>
      <c r="Q38" s="64">
        <v>88.94</v>
      </c>
      <c r="R38" s="64">
        <v>87.3</v>
      </c>
      <c r="S38" s="64">
        <v>43.65</v>
      </c>
      <c r="T38" s="64">
        <f t="shared" si="1"/>
        <v>78.19</v>
      </c>
      <c r="U38" s="65">
        <v>35</v>
      </c>
    </row>
    <row r="39" s="24" customFormat="1" ht="30" customHeight="1" spans="1:21">
      <c r="A39" s="43">
        <v>60</v>
      </c>
      <c r="B39" s="23" t="s">
        <v>213</v>
      </c>
      <c r="C39" s="23" t="s">
        <v>214</v>
      </c>
      <c r="D39" s="23" t="s">
        <v>30</v>
      </c>
      <c r="E39" s="44" t="s">
        <v>79</v>
      </c>
      <c r="F39" s="44" t="s">
        <v>80</v>
      </c>
      <c r="G39" s="44" t="s">
        <v>215</v>
      </c>
      <c r="H39" s="23" t="s">
        <v>34</v>
      </c>
      <c r="I39" s="44" t="s">
        <v>35</v>
      </c>
      <c r="J39" s="23" t="s">
        <v>216</v>
      </c>
      <c r="K39" s="23" t="s">
        <v>37</v>
      </c>
      <c r="L39" s="23" t="s">
        <v>37</v>
      </c>
      <c r="M39" s="20">
        <v>107.7</v>
      </c>
      <c r="N39" s="20">
        <v>71.8</v>
      </c>
      <c r="O39" s="63">
        <v>35.9</v>
      </c>
      <c r="P39" s="52" t="s">
        <v>82</v>
      </c>
      <c r="Q39" s="55">
        <v>83.63</v>
      </c>
      <c r="R39" s="64">
        <v>84.33</v>
      </c>
      <c r="S39" s="64">
        <v>42.17</v>
      </c>
      <c r="T39" s="64">
        <f t="shared" si="1"/>
        <v>78.07</v>
      </c>
      <c r="U39" s="65">
        <v>36</v>
      </c>
    </row>
    <row r="40" s="24" customFormat="1" ht="30" customHeight="1" spans="1:21">
      <c r="A40" s="43">
        <v>49</v>
      </c>
      <c r="B40" s="23" t="s">
        <v>217</v>
      </c>
      <c r="C40" s="23" t="s">
        <v>218</v>
      </c>
      <c r="D40" s="23" t="s">
        <v>30</v>
      </c>
      <c r="E40" s="44" t="s">
        <v>79</v>
      </c>
      <c r="F40" s="44" t="s">
        <v>80</v>
      </c>
      <c r="G40" s="44" t="s">
        <v>121</v>
      </c>
      <c r="H40" s="23" t="s">
        <v>34</v>
      </c>
      <c r="I40" s="44" t="s">
        <v>219</v>
      </c>
      <c r="J40" s="23" t="s">
        <v>134</v>
      </c>
      <c r="K40" s="23" t="s">
        <v>95</v>
      </c>
      <c r="L40" s="23" t="s">
        <v>37</v>
      </c>
      <c r="M40" s="20">
        <v>106.5</v>
      </c>
      <c r="N40" s="20">
        <v>71</v>
      </c>
      <c r="O40" s="63">
        <v>35.5</v>
      </c>
      <c r="P40" s="52" t="s">
        <v>82</v>
      </c>
      <c r="Q40" s="64">
        <v>84.36</v>
      </c>
      <c r="R40" s="64">
        <v>85.07</v>
      </c>
      <c r="S40" s="64">
        <v>42.54</v>
      </c>
      <c r="T40" s="64">
        <f t="shared" si="1"/>
        <v>78.04</v>
      </c>
      <c r="U40" s="65">
        <v>37</v>
      </c>
    </row>
    <row r="41" s="24" customFormat="1" ht="30" customHeight="1" spans="1:21">
      <c r="A41" s="43">
        <v>43</v>
      </c>
      <c r="B41" s="23" t="s">
        <v>220</v>
      </c>
      <c r="C41" s="23" t="s">
        <v>221</v>
      </c>
      <c r="D41" s="23" t="s">
        <v>30</v>
      </c>
      <c r="E41" s="44" t="s">
        <v>158</v>
      </c>
      <c r="F41" s="44" t="s">
        <v>80</v>
      </c>
      <c r="G41" s="44" t="s">
        <v>222</v>
      </c>
      <c r="H41" s="23" t="s">
        <v>34</v>
      </c>
      <c r="I41" s="44" t="s">
        <v>223</v>
      </c>
      <c r="J41" s="23" t="s">
        <v>41</v>
      </c>
      <c r="K41" s="23" t="s">
        <v>95</v>
      </c>
      <c r="L41" s="23" t="s">
        <v>37</v>
      </c>
      <c r="M41" s="20">
        <v>102.8</v>
      </c>
      <c r="N41" s="20">
        <v>68.53</v>
      </c>
      <c r="O41" s="63">
        <v>34.27</v>
      </c>
      <c r="P41" s="52" t="s">
        <v>102</v>
      </c>
      <c r="Q41" s="64">
        <v>86.3</v>
      </c>
      <c r="R41" s="64">
        <v>87.13</v>
      </c>
      <c r="S41" s="64">
        <v>43.57</v>
      </c>
      <c r="T41" s="64">
        <f t="shared" si="1"/>
        <v>77.84</v>
      </c>
      <c r="U41" s="65">
        <v>38</v>
      </c>
    </row>
    <row r="42" s="24" customFormat="1" ht="30" customHeight="1" spans="1:21">
      <c r="A42" s="43">
        <v>5</v>
      </c>
      <c r="B42" s="23" t="s">
        <v>224</v>
      </c>
      <c r="C42" s="23" t="s">
        <v>225</v>
      </c>
      <c r="D42" s="23" t="s">
        <v>30</v>
      </c>
      <c r="E42" s="44" t="s">
        <v>79</v>
      </c>
      <c r="F42" s="44" t="s">
        <v>80</v>
      </c>
      <c r="G42" s="44" t="s">
        <v>171</v>
      </c>
      <c r="H42" s="23" t="s">
        <v>34</v>
      </c>
      <c r="I42" s="44" t="s">
        <v>226</v>
      </c>
      <c r="J42" s="23" t="s">
        <v>227</v>
      </c>
      <c r="K42" s="23" t="s">
        <v>95</v>
      </c>
      <c r="L42" s="23" t="s">
        <v>37</v>
      </c>
      <c r="M42" s="20">
        <v>104.8</v>
      </c>
      <c r="N42" s="20">
        <v>69.87</v>
      </c>
      <c r="O42" s="63">
        <v>34.94</v>
      </c>
      <c r="P42" s="52" t="s">
        <v>102</v>
      </c>
      <c r="Q42" s="64">
        <v>84.26</v>
      </c>
      <c r="R42" s="64">
        <v>85.07</v>
      </c>
      <c r="S42" s="64">
        <v>42.54</v>
      </c>
      <c r="T42" s="64">
        <f t="shared" si="1"/>
        <v>77.48</v>
      </c>
      <c r="U42" s="65">
        <v>39</v>
      </c>
    </row>
    <row r="43" s="24" customFormat="1" ht="30" customHeight="1" spans="1:21">
      <c r="A43" s="43">
        <v>1</v>
      </c>
      <c r="B43" s="23" t="s">
        <v>228</v>
      </c>
      <c r="C43" s="23" t="s">
        <v>229</v>
      </c>
      <c r="D43" s="23" t="s">
        <v>30</v>
      </c>
      <c r="E43" s="44" t="s">
        <v>79</v>
      </c>
      <c r="F43" s="44" t="s">
        <v>80</v>
      </c>
      <c r="G43" s="44" t="s">
        <v>230</v>
      </c>
      <c r="H43" s="23" t="s">
        <v>34</v>
      </c>
      <c r="I43" s="44" t="s">
        <v>231</v>
      </c>
      <c r="J43" s="23" t="s">
        <v>152</v>
      </c>
      <c r="K43" s="23" t="s">
        <v>95</v>
      </c>
      <c r="L43" s="23" t="s">
        <v>37</v>
      </c>
      <c r="M43" s="20">
        <v>108.2</v>
      </c>
      <c r="N43" s="20">
        <v>72.13</v>
      </c>
      <c r="O43" s="63">
        <v>36.07</v>
      </c>
      <c r="P43" s="52" t="s">
        <v>90</v>
      </c>
      <c r="Q43" s="64">
        <v>84.26</v>
      </c>
      <c r="R43" s="64">
        <v>82.7</v>
      </c>
      <c r="S43" s="64">
        <v>41.35</v>
      </c>
      <c r="T43" s="64">
        <f t="shared" si="1"/>
        <v>77.42</v>
      </c>
      <c r="U43" s="65">
        <v>40</v>
      </c>
    </row>
    <row r="44" s="24" customFormat="1" ht="30" customHeight="1" spans="1:21">
      <c r="A44" s="43">
        <v>20</v>
      </c>
      <c r="B44" s="23" t="s">
        <v>232</v>
      </c>
      <c r="C44" s="23" t="s">
        <v>233</v>
      </c>
      <c r="D44" s="23" t="s">
        <v>30</v>
      </c>
      <c r="E44" s="44" t="s">
        <v>79</v>
      </c>
      <c r="F44" s="44" t="s">
        <v>80</v>
      </c>
      <c r="G44" s="44" t="s">
        <v>81</v>
      </c>
      <c r="H44" s="23" t="s">
        <v>34</v>
      </c>
      <c r="I44" s="44" t="s">
        <v>86</v>
      </c>
      <c r="J44" s="23" t="s">
        <v>134</v>
      </c>
      <c r="K44" s="23" t="s">
        <v>37</v>
      </c>
      <c r="L44" s="23" t="s">
        <v>37</v>
      </c>
      <c r="M44" s="20">
        <v>103.1</v>
      </c>
      <c r="N44" s="20">
        <v>68.73</v>
      </c>
      <c r="O44" s="63">
        <v>34.37</v>
      </c>
      <c r="P44" s="52" t="s">
        <v>102</v>
      </c>
      <c r="Q44" s="64">
        <v>85.24</v>
      </c>
      <c r="R44" s="64">
        <v>86.06</v>
      </c>
      <c r="S44" s="64">
        <v>43.03</v>
      </c>
      <c r="T44" s="64">
        <f t="shared" si="1"/>
        <v>77.4</v>
      </c>
      <c r="U44" s="65">
        <v>41</v>
      </c>
    </row>
    <row r="45" s="24" customFormat="1" ht="30" customHeight="1" spans="1:21">
      <c r="A45" s="43">
        <v>61</v>
      </c>
      <c r="B45" s="23" t="s">
        <v>234</v>
      </c>
      <c r="C45" s="23" t="s">
        <v>235</v>
      </c>
      <c r="D45" s="23" t="s">
        <v>30</v>
      </c>
      <c r="E45" s="44" t="s">
        <v>143</v>
      </c>
      <c r="F45" s="44" t="s">
        <v>80</v>
      </c>
      <c r="G45" s="44" t="s">
        <v>81</v>
      </c>
      <c r="H45" s="23" t="s">
        <v>34</v>
      </c>
      <c r="I45" s="44" t="s">
        <v>236</v>
      </c>
      <c r="J45" s="23" t="s">
        <v>36</v>
      </c>
      <c r="K45" s="23" t="s">
        <v>95</v>
      </c>
      <c r="L45" s="23" t="s">
        <v>37</v>
      </c>
      <c r="M45" s="20">
        <v>102.9</v>
      </c>
      <c r="N45" s="20">
        <v>68.6</v>
      </c>
      <c r="O45" s="63">
        <v>34.3</v>
      </c>
      <c r="P45" s="52" t="s">
        <v>90</v>
      </c>
      <c r="Q45" s="55">
        <v>86.8</v>
      </c>
      <c r="R45" s="64">
        <v>85.2</v>
      </c>
      <c r="S45" s="64">
        <v>42.6</v>
      </c>
      <c r="T45" s="64">
        <f t="shared" si="1"/>
        <v>76.9</v>
      </c>
      <c r="U45" s="65">
        <v>42</v>
      </c>
    </row>
    <row r="46" s="24" customFormat="1" ht="30" customHeight="1" spans="1:21">
      <c r="A46" s="43">
        <v>6</v>
      </c>
      <c r="B46" s="23" t="s">
        <v>237</v>
      </c>
      <c r="C46" s="23" t="s">
        <v>238</v>
      </c>
      <c r="D46" s="23" t="s">
        <v>30</v>
      </c>
      <c r="E46" s="44" t="s">
        <v>143</v>
      </c>
      <c r="F46" s="44" t="s">
        <v>80</v>
      </c>
      <c r="G46" s="44" t="s">
        <v>239</v>
      </c>
      <c r="H46" s="23" t="s">
        <v>34</v>
      </c>
      <c r="I46" s="44" t="s">
        <v>151</v>
      </c>
      <c r="J46" s="23" t="s">
        <v>212</v>
      </c>
      <c r="K46" s="23" t="s">
        <v>95</v>
      </c>
      <c r="L46" s="23" t="s">
        <v>37</v>
      </c>
      <c r="M46" s="20">
        <v>103.2</v>
      </c>
      <c r="N46" s="20">
        <v>68.8</v>
      </c>
      <c r="O46" s="63">
        <v>34.4</v>
      </c>
      <c r="P46" s="52" t="s">
        <v>82</v>
      </c>
      <c r="Q46" s="64">
        <v>83.77</v>
      </c>
      <c r="R46" s="64">
        <v>84.47</v>
      </c>
      <c r="S46" s="64">
        <v>42.24</v>
      </c>
      <c r="T46" s="64">
        <f t="shared" si="1"/>
        <v>76.64</v>
      </c>
      <c r="U46" s="65">
        <v>43</v>
      </c>
    </row>
    <row r="47" s="24" customFormat="1" ht="30" customHeight="1" spans="1:21">
      <c r="A47" s="43">
        <v>53</v>
      </c>
      <c r="B47" s="23" t="s">
        <v>240</v>
      </c>
      <c r="C47" s="23" t="s">
        <v>241</v>
      </c>
      <c r="D47" s="23" t="s">
        <v>30</v>
      </c>
      <c r="E47" s="44" t="s">
        <v>79</v>
      </c>
      <c r="F47" s="44" t="s">
        <v>80</v>
      </c>
      <c r="G47" s="44" t="s">
        <v>242</v>
      </c>
      <c r="H47" s="23" t="s">
        <v>34</v>
      </c>
      <c r="I47" s="44" t="s">
        <v>243</v>
      </c>
      <c r="J47" s="23" t="s">
        <v>134</v>
      </c>
      <c r="K47" s="23" t="s">
        <v>95</v>
      </c>
      <c r="L47" s="23" t="s">
        <v>37</v>
      </c>
      <c r="M47" s="20">
        <v>100.2</v>
      </c>
      <c r="N47" s="20">
        <v>66.8</v>
      </c>
      <c r="O47" s="63">
        <v>33.4</v>
      </c>
      <c r="P47" s="52" t="s">
        <v>82</v>
      </c>
      <c r="Q47" s="55">
        <v>85.72</v>
      </c>
      <c r="R47" s="64">
        <v>86.44</v>
      </c>
      <c r="S47" s="64">
        <v>43.22</v>
      </c>
      <c r="T47" s="64">
        <f t="shared" si="1"/>
        <v>76.62</v>
      </c>
      <c r="U47" s="65">
        <v>44</v>
      </c>
    </row>
    <row r="48" s="24" customFormat="1" ht="30" customHeight="1" spans="1:21">
      <c r="A48" s="43">
        <v>46</v>
      </c>
      <c r="B48" s="23" t="s">
        <v>244</v>
      </c>
      <c r="C48" s="23" t="s">
        <v>245</v>
      </c>
      <c r="D48" s="23" t="s">
        <v>30</v>
      </c>
      <c r="E48" s="44" t="s">
        <v>79</v>
      </c>
      <c r="F48" s="44" t="s">
        <v>80</v>
      </c>
      <c r="G48" s="44" t="s">
        <v>81</v>
      </c>
      <c r="H48" s="23" t="s">
        <v>34</v>
      </c>
      <c r="I48" s="44" t="s">
        <v>223</v>
      </c>
      <c r="J48" s="23" t="s">
        <v>41</v>
      </c>
      <c r="K48" s="23" t="s">
        <v>37</v>
      </c>
      <c r="L48" s="23" t="s">
        <v>95</v>
      </c>
      <c r="M48" s="20">
        <v>99.2</v>
      </c>
      <c r="N48" s="20">
        <v>66.13</v>
      </c>
      <c r="O48" s="63">
        <v>33.07</v>
      </c>
      <c r="P48" s="52" t="s">
        <v>102</v>
      </c>
      <c r="Q48" s="64">
        <v>86.16</v>
      </c>
      <c r="R48" s="64">
        <v>86.99</v>
      </c>
      <c r="S48" s="64">
        <v>43.5</v>
      </c>
      <c r="T48" s="64">
        <f t="shared" si="1"/>
        <v>76.57</v>
      </c>
      <c r="U48" s="65">
        <v>45</v>
      </c>
    </row>
    <row r="49" s="24" customFormat="1" ht="30" customHeight="1" spans="1:21">
      <c r="A49" s="43">
        <v>32</v>
      </c>
      <c r="B49" s="23" t="s">
        <v>246</v>
      </c>
      <c r="C49" s="23" t="s">
        <v>247</v>
      </c>
      <c r="D49" s="23" t="s">
        <v>30</v>
      </c>
      <c r="E49" s="44" t="s">
        <v>79</v>
      </c>
      <c r="F49" s="44" t="s">
        <v>80</v>
      </c>
      <c r="G49" s="44" t="s">
        <v>248</v>
      </c>
      <c r="H49" s="23" t="s">
        <v>34</v>
      </c>
      <c r="I49" s="44" t="s">
        <v>249</v>
      </c>
      <c r="J49" s="23" t="s">
        <v>41</v>
      </c>
      <c r="K49" s="23" t="s">
        <v>95</v>
      </c>
      <c r="L49" s="23" t="s">
        <v>37</v>
      </c>
      <c r="M49" s="20">
        <v>102.7</v>
      </c>
      <c r="N49" s="20">
        <v>68.47</v>
      </c>
      <c r="O49" s="63">
        <v>34.24</v>
      </c>
      <c r="P49" s="52" t="s">
        <v>102</v>
      </c>
      <c r="Q49" s="64">
        <v>83.64</v>
      </c>
      <c r="R49" s="64">
        <v>84.45</v>
      </c>
      <c r="S49" s="64">
        <v>42.23</v>
      </c>
      <c r="T49" s="64">
        <f t="shared" si="1"/>
        <v>76.47</v>
      </c>
      <c r="U49" s="65">
        <v>46</v>
      </c>
    </row>
    <row r="50" s="24" customFormat="1" ht="30" customHeight="1" spans="1:21">
      <c r="A50" s="43">
        <v>41</v>
      </c>
      <c r="B50" s="23" t="s">
        <v>250</v>
      </c>
      <c r="C50" s="23" t="s">
        <v>251</v>
      </c>
      <c r="D50" s="23" t="s">
        <v>30</v>
      </c>
      <c r="E50" s="44" t="s">
        <v>79</v>
      </c>
      <c r="F50" s="44" t="s">
        <v>80</v>
      </c>
      <c r="G50" s="44" t="s">
        <v>252</v>
      </c>
      <c r="H50" s="23" t="s">
        <v>34</v>
      </c>
      <c r="I50" s="44" t="s">
        <v>183</v>
      </c>
      <c r="J50" s="23" t="s">
        <v>50</v>
      </c>
      <c r="K50" s="23" t="s">
        <v>95</v>
      </c>
      <c r="L50" s="23" t="s">
        <v>37</v>
      </c>
      <c r="M50" s="20">
        <v>99.1</v>
      </c>
      <c r="N50" s="20">
        <v>66.07</v>
      </c>
      <c r="O50" s="63">
        <v>33.04</v>
      </c>
      <c r="P50" s="52" t="s">
        <v>90</v>
      </c>
      <c r="Q50" s="64">
        <v>88.41</v>
      </c>
      <c r="R50" s="64">
        <v>86.78</v>
      </c>
      <c r="S50" s="64">
        <v>43.39</v>
      </c>
      <c r="T50" s="64">
        <f t="shared" si="1"/>
        <v>76.43</v>
      </c>
      <c r="U50" s="65">
        <v>47</v>
      </c>
    </row>
    <row r="51" s="24" customFormat="1" ht="30" customHeight="1" spans="1:21">
      <c r="A51" s="43">
        <v>12</v>
      </c>
      <c r="B51" s="23" t="s">
        <v>253</v>
      </c>
      <c r="C51" s="23" t="s">
        <v>254</v>
      </c>
      <c r="D51" s="23" t="s">
        <v>30</v>
      </c>
      <c r="E51" s="44" t="s">
        <v>79</v>
      </c>
      <c r="F51" s="44" t="s">
        <v>80</v>
      </c>
      <c r="G51" s="44" t="s">
        <v>179</v>
      </c>
      <c r="H51" s="23" t="s">
        <v>34</v>
      </c>
      <c r="I51" s="44" t="s">
        <v>255</v>
      </c>
      <c r="J51" s="23" t="s">
        <v>256</v>
      </c>
      <c r="K51" s="23" t="s">
        <v>95</v>
      </c>
      <c r="L51" s="23" t="s">
        <v>37</v>
      </c>
      <c r="M51" s="20">
        <v>101</v>
      </c>
      <c r="N51" s="20">
        <v>67.33</v>
      </c>
      <c r="O51" s="63">
        <v>33.67</v>
      </c>
      <c r="P51" s="52" t="s">
        <v>82</v>
      </c>
      <c r="Q51" s="64">
        <v>84.6</v>
      </c>
      <c r="R51" s="64">
        <v>85.31</v>
      </c>
      <c r="S51" s="64">
        <v>42.66</v>
      </c>
      <c r="T51" s="64">
        <f t="shared" si="1"/>
        <v>76.33</v>
      </c>
      <c r="U51" s="65">
        <v>48</v>
      </c>
    </row>
    <row r="52" s="24" customFormat="1" ht="30" customHeight="1" spans="1:21">
      <c r="A52" s="43">
        <v>29</v>
      </c>
      <c r="B52" s="23" t="s">
        <v>257</v>
      </c>
      <c r="C52" s="23" t="s">
        <v>258</v>
      </c>
      <c r="D52" s="23" t="s">
        <v>30</v>
      </c>
      <c r="E52" s="44" t="s">
        <v>79</v>
      </c>
      <c r="F52" s="44" t="s">
        <v>80</v>
      </c>
      <c r="G52" s="44" t="s">
        <v>259</v>
      </c>
      <c r="H52" s="23" t="s">
        <v>34</v>
      </c>
      <c r="I52" s="44" t="s">
        <v>236</v>
      </c>
      <c r="J52" s="23" t="s">
        <v>50</v>
      </c>
      <c r="K52" s="23" t="s">
        <v>95</v>
      </c>
      <c r="L52" s="23" t="s">
        <v>37</v>
      </c>
      <c r="M52" s="20">
        <v>99.9</v>
      </c>
      <c r="N52" s="20">
        <v>66.6</v>
      </c>
      <c r="O52" s="63">
        <v>33.3</v>
      </c>
      <c r="P52" s="52" t="s">
        <v>102</v>
      </c>
      <c r="Q52" s="64">
        <v>85.23</v>
      </c>
      <c r="R52" s="64">
        <v>86.05</v>
      </c>
      <c r="S52" s="64">
        <v>43.03</v>
      </c>
      <c r="T52" s="64">
        <f t="shared" si="1"/>
        <v>76.33</v>
      </c>
      <c r="U52" s="65">
        <v>49</v>
      </c>
    </row>
    <row r="53" s="24" customFormat="1" ht="30" customHeight="1" spans="1:21">
      <c r="A53" s="43">
        <v>38</v>
      </c>
      <c r="B53" s="23" t="s">
        <v>260</v>
      </c>
      <c r="C53" s="23" t="s">
        <v>261</v>
      </c>
      <c r="D53" s="23" t="s">
        <v>30</v>
      </c>
      <c r="E53" s="44" t="s">
        <v>79</v>
      </c>
      <c r="F53" s="44" t="s">
        <v>80</v>
      </c>
      <c r="G53" s="44" t="s">
        <v>81</v>
      </c>
      <c r="H53" s="23" t="s">
        <v>34</v>
      </c>
      <c r="I53" s="44" t="s">
        <v>86</v>
      </c>
      <c r="J53" s="23" t="s">
        <v>262</v>
      </c>
      <c r="K53" s="23" t="s">
        <v>37</v>
      </c>
      <c r="L53" s="23" t="s">
        <v>95</v>
      </c>
      <c r="M53" s="20">
        <v>101</v>
      </c>
      <c r="N53" s="20">
        <v>67.33</v>
      </c>
      <c r="O53" s="63">
        <v>33.67</v>
      </c>
      <c r="P53" s="52" t="s">
        <v>102</v>
      </c>
      <c r="Q53" s="64">
        <v>84.48</v>
      </c>
      <c r="R53" s="64">
        <v>85.3</v>
      </c>
      <c r="S53" s="64">
        <v>42.65</v>
      </c>
      <c r="T53" s="64">
        <f t="shared" si="1"/>
        <v>76.32</v>
      </c>
      <c r="U53" s="65">
        <v>50</v>
      </c>
    </row>
    <row r="54" s="24" customFormat="1" ht="30" customHeight="1" spans="1:21">
      <c r="A54" s="43">
        <v>58</v>
      </c>
      <c r="B54" s="23" t="s">
        <v>263</v>
      </c>
      <c r="C54" s="23" t="s">
        <v>264</v>
      </c>
      <c r="D54" s="23" t="s">
        <v>30</v>
      </c>
      <c r="E54" s="44" t="s">
        <v>79</v>
      </c>
      <c r="F54" s="44" t="s">
        <v>80</v>
      </c>
      <c r="G54" s="44" t="s">
        <v>171</v>
      </c>
      <c r="H54" s="23" t="s">
        <v>34</v>
      </c>
      <c r="I54" s="44" t="s">
        <v>265</v>
      </c>
      <c r="J54" s="23" t="s">
        <v>50</v>
      </c>
      <c r="K54" s="23" t="s">
        <v>95</v>
      </c>
      <c r="L54" s="23" t="s">
        <v>37</v>
      </c>
      <c r="M54" s="20">
        <v>102.6</v>
      </c>
      <c r="N54" s="20">
        <v>68.4</v>
      </c>
      <c r="O54" s="63">
        <v>34.2</v>
      </c>
      <c r="P54" s="52" t="s">
        <v>102</v>
      </c>
      <c r="Q54" s="55">
        <v>83.33</v>
      </c>
      <c r="R54" s="64">
        <v>84.13</v>
      </c>
      <c r="S54" s="64">
        <v>42.07</v>
      </c>
      <c r="T54" s="64">
        <f t="shared" si="1"/>
        <v>76.27</v>
      </c>
      <c r="U54" s="65">
        <v>51</v>
      </c>
    </row>
    <row r="55" s="24" customFormat="1" ht="30" customHeight="1" spans="1:21">
      <c r="A55" s="43">
        <v>55</v>
      </c>
      <c r="B55" s="23" t="s">
        <v>266</v>
      </c>
      <c r="C55" s="23" t="s">
        <v>267</v>
      </c>
      <c r="D55" s="23" t="s">
        <v>30</v>
      </c>
      <c r="E55" s="44" t="s">
        <v>79</v>
      </c>
      <c r="F55" s="44" t="s">
        <v>80</v>
      </c>
      <c r="G55" s="44" t="s">
        <v>268</v>
      </c>
      <c r="H55" s="23" t="s">
        <v>34</v>
      </c>
      <c r="I55" s="44" t="s">
        <v>269</v>
      </c>
      <c r="J55" s="23" t="s">
        <v>134</v>
      </c>
      <c r="K55" s="23" t="s">
        <v>37</v>
      </c>
      <c r="L55" s="23" t="s">
        <v>37</v>
      </c>
      <c r="M55" s="20">
        <v>99.3</v>
      </c>
      <c r="N55" s="20">
        <v>66.2</v>
      </c>
      <c r="O55" s="63">
        <v>33.1</v>
      </c>
      <c r="P55" s="52" t="s">
        <v>90</v>
      </c>
      <c r="Q55" s="55">
        <v>87.13</v>
      </c>
      <c r="R55" s="64">
        <v>85.52</v>
      </c>
      <c r="S55" s="64">
        <v>42.76</v>
      </c>
      <c r="T55" s="64">
        <f t="shared" si="1"/>
        <v>75.86</v>
      </c>
      <c r="U55" s="65">
        <v>52</v>
      </c>
    </row>
    <row r="56" s="24" customFormat="1" ht="30" customHeight="1" spans="1:21">
      <c r="A56" s="43">
        <v>36</v>
      </c>
      <c r="B56" s="23" t="s">
        <v>270</v>
      </c>
      <c r="C56" s="23" t="s">
        <v>271</v>
      </c>
      <c r="D56" s="23" t="s">
        <v>30</v>
      </c>
      <c r="E56" s="44" t="s">
        <v>79</v>
      </c>
      <c r="F56" s="44" t="s">
        <v>80</v>
      </c>
      <c r="G56" s="44" t="s">
        <v>81</v>
      </c>
      <c r="H56" s="23" t="s">
        <v>34</v>
      </c>
      <c r="I56" s="44" t="s">
        <v>272</v>
      </c>
      <c r="J56" s="23" t="s">
        <v>164</v>
      </c>
      <c r="K56" s="23" t="s">
        <v>95</v>
      </c>
      <c r="L56" s="23" t="s">
        <v>37</v>
      </c>
      <c r="M56" s="20">
        <v>106.5</v>
      </c>
      <c r="N56" s="20">
        <v>71</v>
      </c>
      <c r="O56" s="63">
        <v>35.5</v>
      </c>
      <c r="P56" s="52" t="s">
        <v>90</v>
      </c>
      <c r="Q56" s="64">
        <v>81.72</v>
      </c>
      <c r="R56" s="64">
        <v>80.21</v>
      </c>
      <c r="S56" s="64">
        <v>40.11</v>
      </c>
      <c r="T56" s="64">
        <f t="shared" si="1"/>
        <v>75.61</v>
      </c>
      <c r="U56" s="65">
        <v>53</v>
      </c>
    </row>
    <row r="57" s="24" customFormat="1" ht="30" customHeight="1" spans="1:21">
      <c r="A57" s="43">
        <v>37</v>
      </c>
      <c r="B57" s="23" t="s">
        <v>273</v>
      </c>
      <c r="C57" s="23" t="s">
        <v>274</v>
      </c>
      <c r="D57" s="23" t="s">
        <v>30</v>
      </c>
      <c r="E57" s="44" t="s">
        <v>79</v>
      </c>
      <c r="F57" s="44" t="s">
        <v>80</v>
      </c>
      <c r="G57" s="44" t="s">
        <v>275</v>
      </c>
      <c r="H57" s="23" t="s">
        <v>34</v>
      </c>
      <c r="I57" s="44" t="s">
        <v>128</v>
      </c>
      <c r="J57" s="23" t="s">
        <v>65</v>
      </c>
      <c r="K57" s="23" t="s">
        <v>95</v>
      </c>
      <c r="L57" s="23" t="s">
        <v>37</v>
      </c>
      <c r="M57" s="20">
        <v>101.6</v>
      </c>
      <c r="N57" s="20">
        <v>67.73</v>
      </c>
      <c r="O57" s="63">
        <v>33.87</v>
      </c>
      <c r="P57" s="52" t="s">
        <v>82</v>
      </c>
      <c r="Q57" s="64">
        <v>82.74</v>
      </c>
      <c r="R57" s="64">
        <v>83.43</v>
      </c>
      <c r="S57" s="64">
        <v>41.72</v>
      </c>
      <c r="T57" s="64">
        <f t="shared" si="1"/>
        <v>75.59</v>
      </c>
      <c r="U57" s="65">
        <v>54</v>
      </c>
    </row>
    <row r="58" s="24" customFormat="1" ht="30" customHeight="1" spans="1:21">
      <c r="A58" s="43">
        <v>26</v>
      </c>
      <c r="B58" s="23" t="s">
        <v>276</v>
      </c>
      <c r="C58" s="23" t="s">
        <v>277</v>
      </c>
      <c r="D58" s="23" t="s">
        <v>30</v>
      </c>
      <c r="E58" s="44" t="s">
        <v>79</v>
      </c>
      <c r="F58" s="44" t="s">
        <v>80</v>
      </c>
      <c r="G58" s="44" t="s">
        <v>171</v>
      </c>
      <c r="H58" s="23" t="s">
        <v>34</v>
      </c>
      <c r="I58" s="44" t="s">
        <v>278</v>
      </c>
      <c r="J58" s="23" t="s">
        <v>262</v>
      </c>
      <c r="K58" s="23" t="s">
        <v>95</v>
      </c>
      <c r="L58" s="23" t="s">
        <v>37</v>
      </c>
      <c r="M58" s="20">
        <v>99.3</v>
      </c>
      <c r="N58" s="20">
        <v>66.2</v>
      </c>
      <c r="O58" s="63">
        <v>33.1</v>
      </c>
      <c r="P58" s="52" t="s">
        <v>102</v>
      </c>
      <c r="Q58" s="64">
        <v>83.94</v>
      </c>
      <c r="R58" s="64">
        <v>84.75</v>
      </c>
      <c r="S58" s="64">
        <v>42.38</v>
      </c>
      <c r="T58" s="64">
        <f t="shared" si="1"/>
        <v>75.48</v>
      </c>
      <c r="U58" s="65">
        <v>55</v>
      </c>
    </row>
    <row r="59" s="24" customFormat="1" ht="30" customHeight="1" spans="1:21">
      <c r="A59" s="43">
        <v>56</v>
      </c>
      <c r="B59" s="23" t="s">
        <v>279</v>
      </c>
      <c r="C59" s="23" t="s">
        <v>280</v>
      </c>
      <c r="D59" s="23" t="s">
        <v>30</v>
      </c>
      <c r="E59" s="44" t="s">
        <v>79</v>
      </c>
      <c r="F59" s="44" t="s">
        <v>80</v>
      </c>
      <c r="G59" s="44" t="s">
        <v>147</v>
      </c>
      <c r="H59" s="23" t="s">
        <v>34</v>
      </c>
      <c r="I59" s="44" t="s">
        <v>86</v>
      </c>
      <c r="J59" s="23" t="s">
        <v>134</v>
      </c>
      <c r="K59" s="23" t="s">
        <v>37</v>
      </c>
      <c r="L59" s="23" t="s">
        <v>37</v>
      </c>
      <c r="M59" s="20">
        <v>101.1</v>
      </c>
      <c r="N59" s="20">
        <v>67.4</v>
      </c>
      <c r="O59" s="63">
        <v>33.7</v>
      </c>
      <c r="P59" s="52" t="s">
        <v>90</v>
      </c>
      <c r="Q59" s="55">
        <v>84.58</v>
      </c>
      <c r="R59" s="64">
        <v>83.02</v>
      </c>
      <c r="S59" s="64">
        <v>41.51</v>
      </c>
      <c r="T59" s="64">
        <f t="shared" si="1"/>
        <v>75.21</v>
      </c>
      <c r="U59" s="65">
        <v>56</v>
      </c>
    </row>
    <row r="60" s="24" customFormat="1" ht="30" customHeight="1" spans="1:21">
      <c r="A60" s="43">
        <v>42</v>
      </c>
      <c r="B60" s="23" t="s">
        <v>281</v>
      </c>
      <c r="C60" s="23" t="s">
        <v>282</v>
      </c>
      <c r="D60" s="23" t="s">
        <v>30</v>
      </c>
      <c r="E60" s="44" t="s">
        <v>79</v>
      </c>
      <c r="F60" s="44" t="s">
        <v>80</v>
      </c>
      <c r="G60" s="44" t="s">
        <v>147</v>
      </c>
      <c r="H60" s="23" t="s">
        <v>34</v>
      </c>
      <c r="I60" s="44" t="s">
        <v>249</v>
      </c>
      <c r="J60" s="23" t="s">
        <v>50</v>
      </c>
      <c r="K60" s="23" t="s">
        <v>95</v>
      </c>
      <c r="L60" s="23" t="s">
        <v>37</v>
      </c>
      <c r="M60" s="20">
        <v>101</v>
      </c>
      <c r="N60" s="20">
        <v>67.33</v>
      </c>
      <c r="O60" s="63">
        <v>33.67</v>
      </c>
      <c r="P60" s="52" t="s">
        <v>82</v>
      </c>
      <c r="Q60" s="64">
        <v>82.07</v>
      </c>
      <c r="R60" s="64">
        <v>82.76</v>
      </c>
      <c r="S60" s="64">
        <v>41.38</v>
      </c>
      <c r="T60" s="64">
        <f t="shared" si="1"/>
        <v>75.05</v>
      </c>
      <c r="U60" s="65">
        <v>57</v>
      </c>
    </row>
    <row r="61" s="24" customFormat="1" ht="30" customHeight="1" spans="1:21">
      <c r="A61" s="43">
        <v>40</v>
      </c>
      <c r="B61" s="23" t="s">
        <v>283</v>
      </c>
      <c r="C61" s="23" t="s">
        <v>284</v>
      </c>
      <c r="D61" s="23" t="s">
        <v>30</v>
      </c>
      <c r="E61" s="44" t="s">
        <v>79</v>
      </c>
      <c r="F61" s="44" t="s">
        <v>80</v>
      </c>
      <c r="G61" s="44" t="s">
        <v>93</v>
      </c>
      <c r="H61" s="23" t="s">
        <v>34</v>
      </c>
      <c r="I61" s="44" t="s">
        <v>285</v>
      </c>
      <c r="J61" s="23" t="s">
        <v>36</v>
      </c>
      <c r="K61" s="23" t="s">
        <v>37</v>
      </c>
      <c r="L61" s="23" t="s">
        <v>37</v>
      </c>
      <c r="M61" s="20">
        <v>100.3</v>
      </c>
      <c r="N61" s="20">
        <v>66.87</v>
      </c>
      <c r="O61" s="63">
        <v>33.44</v>
      </c>
      <c r="P61" s="52" t="s">
        <v>102</v>
      </c>
      <c r="Q61" s="64">
        <v>81.74</v>
      </c>
      <c r="R61" s="64">
        <v>82.53</v>
      </c>
      <c r="S61" s="64">
        <v>41.27</v>
      </c>
      <c r="T61" s="64">
        <f t="shared" si="1"/>
        <v>74.71</v>
      </c>
      <c r="U61" s="65">
        <v>58</v>
      </c>
    </row>
    <row r="62" s="24" customFormat="1" ht="30" customHeight="1" spans="1:21">
      <c r="A62" s="43">
        <v>59</v>
      </c>
      <c r="B62" s="27" t="s">
        <v>286</v>
      </c>
      <c r="C62" s="28" t="s">
        <v>287</v>
      </c>
      <c r="D62" s="28" t="s">
        <v>30</v>
      </c>
      <c r="E62" s="28" t="s">
        <v>79</v>
      </c>
      <c r="F62" s="44" t="s">
        <v>80</v>
      </c>
      <c r="G62" s="28" t="s">
        <v>288</v>
      </c>
      <c r="H62" s="28" t="s">
        <v>34</v>
      </c>
      <c r="I62" s="28" t="s">
        <v>289</v>
      </c>
      <c r="J62" s="27" t="s">
        <v>134</v>
      </c>
      <c r="K62" s="28" t="s">
        <v>95</v>
      </c>
      <c r="L62" s="28" t="s">
        <v>37</v>
      </c>
      <c r="M62" s="30">
        <v>97.9</v>
      </c>
      <c r="N62" s="30">
        <v>65.27</v>
      </c>
      <c r="O62" s="63">
        <v>32.64</v>
      </c>
      <c r="P62" s="52" t="s">
        <v>90</v>
      </c>
      <c r="Q62" s="55">
        <v>85.47</v>
      </c>
      <c r="R62" s="64">
        <v>83.89</v>
      </c>
      <c r="S62" s="64">
        <v>41.95</v>
      </c>
      <c r="T62" s="64">
        <f t="shared" si="1"/>
        <v>74.59</v>
      </c>
      <c r="U62" s="65">
        <v>59</v>
      </c>
    </row>
    <row r="63" s="24" customFormat="1" ht="30" customHeight="1" spans="1:21">
      <c r="A63" s="43">
        <v>22</v>
      </c>
      <c r="B63" s="23" t="s">
        <v>290</v>
      </c>
      <c r="C63" s="23" t="s">
        <v>291</v>
      </c>
      <c r="D63" s="23" t="s">
        <v>30</v>
      </c>
      <c r="E63" s="44" t="s">
        <v>79</v>
      </c>
      <c r="F63" s="44" t="s">
        <v>80</v>
      </c>
      <c r="G63" s="44" t="s">
        <v>49</v>
      </c>
      <c r="H63" s="23" t="s">
        <v>34</v>
      </c>
      <c r="I63" s="44" t="s">
        <v>292</v>
      </c>
      <c r="J63" s="23" t="s">
        <v>199</v>
      </c>
      <c r="K63" s="23" t="s">
        <v>95</v>
      </c>
      <c r="L63" s="23" t="s">
        <v>37</v>
      </c>
      <c r="M63" s="20">
        <v>98.6</v>
      </c>
      <c r="N63" s="20">
        <v>65.73</v>
      </c>
      <c r="O63" s="63">
        <v>32.87</v>
      </c>
      <c r="P63" s="52" t="s">
        <v>82</v>
      </c>
      <c r="Q63" s="64">
        <v>82.05</v>
      </c>
      <c r="R63" s="64">
        <v>82.74</v>
      </c>
      <c r="S63" s="64">
        <v>41.37</v>
      </c>
      <c r="T63" s="64">
        <f t="shared" si="1"/>
        <v>74.24</v>
      </c>
      <c r="U63" s="65">
        <v>60</v>
      </c>
    </row>
    <row r="64" s="24" customFormat="1" ht="30" customHeight="1" spans="1:21">
      <c r="A64" s="43">
        <v>45</v>
      </c>
      <c r="B64" s="23" t="s">
        <v>293</v>
      </c>
      <c r="C64" s="23" t="s">
        <v>294</v>
      </c>
      <c r="D64" s="23" t="s">
        <v>30</v>
      </c>
      <c r="E64" s="44" t="s">
        <v>143</v>
      </c>
      <c r="F64" s="44" t="s">
        <v>80</v>
      </c>
      <c r="G64" s="44" t="s">
        <v>288</v>
      </c>
      <c r="H64" s="23" t="s">
        <v>34</v>
      </c>
      <c r="I64" s="44" t="s">
        <v>223</v>
      </c>
      <c r="J64" s="23" t="s">
        <v>41</v>
      </c>
      <c r="K64" s="23" t="s">
        <v>95</v>
      </c>
      <c r="L64" s="23" t="s">
        <v>37</v>
      </c>
      <c r="M64" s="20">
        <v>100.4</v>
      </c>
      <c r="N64" s="20">
        <v>66.93</v>
      </c>
      <c r="O64" s="63">
        <v>33.47</v>
      </c>
      <c r="P64" s="52" t="s">
        <v>82</v>
      </c>
      <c r="Q64" s="64">
        <v>79.66</v>
      </c>
      <c r="R64" s="64">
        <v>80.33</v>
      </c>
      <c r="S64" s="64">
        <v>40.17</v>
      </c>
      <c r="T64" s="64">
        <f t="shared" si="1"/>
        <v>73.64</v>
      </c>
      <c r="U64" s="65">
        <v>61</v>
      </c>
    </row>
    <row r="65" s="24" customFormat="1" ht="30" customHeight="1" spans="1:21">
      <c r="A65" s="43">
        <v>30</v>
      </c>
      <c r="B65" s="23" t="s">
        <v>295</v>
      </c>
      <c r="C65" s="23" t="s">
        <v>296</v>
      </c>
      <c r="D65" s="23" t="s">
        <v>30</v>
      </c>
      <c r="E65" s="44" t="s">
        <v>79</v>
      </c>
      <c r="F65" s="44" t="s">
        <v>80</v>
      </c>
      <c r="G65" s="44" t="s">
        <v>297</v>
      </c>
      <c r="H65" s="23" t="s">
        <v>34</v>
      </c>
      <c r="I65" s="44" t="s">
        <v>298</v>
      </c>
      <c r="J65" s="23" t="s">
        <v>212</v>
      </c>
      <c r="K65" s="23" t="s">
        <v>95</v>
      </c>
      <c r="L65" s="23" t="s">
        <v>37</v>
      </c>
      <c r="M65" s="20">
        <v>98.9</v>
      </c>
      <c r="N65" s="20">
        <v>65.93</v>
      </c>
      <c r="O65" s="63">
        <v>32.97</v>
      </c>
      <c r="P65" s="52" t="s">
        <v>82</v>
      </c>
      <c r="Q65" s="64">
        <v>80.08</v>
      </c>
      <c r="R65" s="64">
        <v>80.75</v>
      </c>
      <c r="S65" s="64">
        <v>40.38</v>
      </c>
      <c r="T65" s="64">
        <f t="shared" si="1"/>
        <v>73.35</v>
      </c>
      <c r="U65" s="65">
        <v>62</v>
      </c>
    </row>
    <row r="66" s="24" customFormat="1" ht="30" customHeight="1" spans="1:21">
      <c r="A66" s="43"/>
      <c r="B66" s="23" t="s">
        <v>299</v>
      </c>
      <c r="C66" s="23" t="s">
        <v>300</v>
      </c>
      <c r="D66" s="23" t="s">
        <v>30</v>
      </c>
      <c r="E66" s="44" t="s">
        <v>79</v>
      </c>
      <c r="F66" s="44" t="s">
        <v>80</v>
      </c>
      <c r="G66" s="44" t="s">
        <v>301</v>
      </c>
      <c r="H66" s="23" t="s">
        <v>34</v>
      </c>
      <c r="I66" s="44" t="s">
        <v>302</v>
      </c>
      <c r="J66" s="23" t="s">
        <v>303</v>
      </c>
      <c r="K66" s="23" t="s">
        <v>95</v>
      </c>
      <c r="L66" s="23" t="s">
        <v>37</v>
      </c>
      <c r="M66" s="20">
        <v>102</v>
      </c>
      <c r="N66" s="20">
        <v>68</v>
      </c>
      <c r="O66" s="63">
        <v>34</v>
      </c>
      <c r="P66" s="34" t="s">
        <v>304</v>
      </c>
      <c r="Q66" s="67"/>
      <c r="R66" s="67"/>
      <c r="S66" s="67"/>
      <c r="T66" s="67"/>
      <c r="U66" s="68"/>
    </row>
    <row r="67" ht="47.25" customHeight="1" spans="1:20">
      <c r="A67" s="49" t="s">
        <v>305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</row>
    <row r="68" ht="25.5" customHeight="1" spans="1:20">
      <c r="A68" s="11" t="s">
        <v>69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ht="49.5" customHeight="1" spans="1:20">
      <c r="A69" s="12" t="s">
        <v>306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</sheetData>
  <sortState ref="A17:U18">
    <sortCondition ref="O17:O18" descending="1"/>
  </sortState>
  <mergeCells count="20">
    <mergeCell ref="A1:U1"/>
    <mergeCell ref="E2:F2"/>
    <mergeCell ref="M2:O2"/>
    <mergeCell ref="P2:S2"/>
    <mergeCell ref="P66:U66"/>
    <mergeCell ref="A67:T67"/>
    <mergeCell ref="A68:T68"/>
    <mergeCell ref="A69:T69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T2:T3"/>
    <mergeCell ref="U2:U3"/>
  </mergeCells>
  <pageMargins left="0.511805555555556" right="0.472222222222222" top="1" bottom="1" header="0.5" footer="0.5"/>
  <pageSetup paperSize="9" scale="76" fitToHeight="0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workbookViewId="0">
      <selection activeCell="A1" sqref="A1:S1"/>
    </sheetView>
  </sheetViews>
  <sheetFormatPr defaultColWidth="9.14285714285714" defaultRowHeight="12.75" outlineLevelRow="7"/>
  <cols>
    <col min="1" max="1" width="5.71428571428571" customWidth="1"/>
    <col min="2" max="2" width="14" customWidth="1"/>
    <col min="3" max="3" width="7.14285714285714" customWidth="1"/>
    <col min="4" max="4" width="4.85714285714286" customWidth="1"/>
    <col min="11" max="11" width="6.71428571428571" customWidth="1"/>
    <col min="12" max="12" width="7.28571428571429" customWidth="1"/>
    <col min="15" max="15" width="7.57142857142857" style="1" customWidth="1"/>
    <col min="16" max="17" width="9.14285714285714" style="1"/>
    <col min="18" max="18" width="7.42857142857143" style="1" customWidth="1"/>
    <col min="19" max="19" width="7.57142857142857" customWidth="1"/>
  </cols>
  <sheetData>
    <row r="1" ht="41.1" customHeight="1" spans="1:19">
      <c r="A1" s="25" t="s">
        <v>845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  <c r="P1" s="26"/>
      <c r="Q1" s="26"/>
      <c r="R1" s="26"/>
      <c r="S1" s="26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" spans="1:19">
      <c r="A3" s="7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s="24" customFormat="1" ht="39.95" customHeight="1" spans="1:19">
      <c r="A4" s="8">
        <v>1</v>
      </c>
      <c r="B4" s="9" t="s">
        <v>846</v>
      </c>
      <c r="C4" s="9" t="s">
        <v>847</v>
      </c>
      <c r="D4" s="9" t="s">
        <v>30</v>
      </c>
      <c r="E4" s="10" t="s">
        <v>143</v>
      </c>
      <c r="F4" s="10" t="s">
        <v>848</v>
      </c>
      <c r="G4" s="10" t="s">
        <v>132</v>
      </c>
      <c r="H4" s="9" t="s">
        <v>34</v>
      </c>
      <c r="I4" s="10" t="s">
        <v>243</v>
      </c>
      <c r="J4" s="9" t="s">
        <v>134</v>
      </c>
      <c r="K4" s="9" t="s">
        <v>95</v>
      </c>
      <c r="L4" s="9" t="s">
        <v>37</v>
      </c>
      <c r="M4" s="19">
        <v>127.5</v>
      </c>
      <c r="N4" s="19">
        <v>85</v>
      </c>
      <c r="O4" s="20">
        <v>42.5</v>
      </c>
      <c r="P4" s="20">
        <v>81.85</v>
      </c>
      <c r="Q4" s="20">
        <v>40.93</v>
      </c>
      <c r="R4" s="20">
        <f>Q4+O4</f>
        <v>83.43</v>
      </c>
      <c r="S4" s="23">
        <v>1</v>
      </c>
    </row>
    <row r="5" s="24" customFormat="1" ht="36.95" customHeight="1" spans="1:19">
      <c r="A5" s="8">
        <v>2</v>
      </c>
      <c r="B5" s="9" t="s">
        <v>849</v>
      </c>
      <c r="C5" s="9" t="s">
        <v>850</v>
      </c>
      <c r="D5" s="9" t="s">
        <v>30</v>
      </c>
      <c r="E5" s="10" t="s">
        <v>143</v>
      </c>
      <c r="F5" s="10" t="s">
        <v>851</v>
      </c>
      <c r="G5" s="10" t="s">
        <v>301</v>
      </c>
      <c r="H5" s="9" t="s">
        <v>34</v>
      </c>
      <c r="I5" s="10" t="s">
        <v>852</v>
      </c>
      <c r="J5" s="9" t="s">
        <v>152</v>
      </c>
      <c r="K5" s="9" t="s">
        <v>37</v>
      </c>
      <c r="L5" s="9" t="s">
        <v>37</v>
      </c>
      <c r="M5" s="19">
        <v>117.1</v>
      </c>
      <c r="N5" s="19">
        <v>78.07</v>
      </c>
      <c r="O5" s="20">
        <v>39.04</v>
      </c>
      <c r="P5" s="20">
        <v>83.9</v>
      </c>
      <c r="Q5" s="20">
        <v>41.95</v>
      </c>
      <c r="R5" s="20">
        <f>Q5+O5</f>
        <v>80.99</v>
      </c>
      <c r="S5" s="23">
        <v>2</v>
      </c>
    </row>
    <row r="6" s="24" customFormat="1" ht="42" customHeight="1" spans="1:19">
      <c r="A6" s="8">
        <v>3</v>
      </c>
      <c r="B6" s="9" t="s">
        <v>853</v>
      </c>
      <c r="C6" s="9" t="s">
        <v>854</v>
      </c>
      <c r="D6" s="9" t="s">
        <v>30</v>
      </c>
      <c r="E6" s="10" t="s">
        <v>143</v>
      </c>
      <c r="F6" s="10" t="s">
        <v>851</v>
      </c>
      <c r="G6" s="10" t="s">
        <v>288</v>
      </c>
      <c r="H6" s="9" t="s">
        <v>34</v>
      </c>
      <c r="I6" s="10" t="s">
        <v>686</v>
      </c>
      <c r="J6" s="9" t="s">
        <v>134</v>
      </c>
      <c r="K6" s="9" t="s">
        <v>95</v>
      </c>
      <c r="L6" s="9" t="s">
        <v>37</v>
      </c>
      <c r="M6" s="19">
        <v>97.9</v>
      </c>
      <c r="N6" s="19">
        <v>65.27</v>
      </c>
      <c r="O6" s="20">
        <v>32.64</v>
      </c>
      <c r="P6" s="20">
        <v>79.8</v>
      </c>
      <c r="Q6" s="20">
        <v>39.9</v>
      </c>
      <c r="R6" s="20">
        <f>Q6+O6</f>
        <v>72.54</v>
      </c>
      <c r="S6" s="23">
        <v>3</v>
      </c>
    </row>
    <row r="7" ht="15" spans="1:20">
      <c r="A7" s="11" t="s">
        <v>69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46.5" customHeight="1" spans="1:20">
      <c r="A8" s="12" t="s">
        <v>471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</sheetData>
  <sortState ref="A4:R6">
    <sortCondition ref="R4:R6" descending="1"/>
  </sortState>
  <mergeCells count="18">
    <mergeCell ref="A1:S1"/>
    <mergeCell ref="E2:F2"/>
    <mergeCell ref="M2:O2"/>
    <mergeCell ref="P2:Q2"/>
    <mergeCell ref="A7:T7"/>
    <mergeCell ref="A8:T8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75" right="0.75" top="1" bottom="1" header="0.5" footer="0.5"/>
  <pageSetup paperSize="9" scale="78" fitToHeight="0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1"/>
  <sheetViews>
    <sheetView workbookViewId="0">
      <selection activeCell="A1" sqref="A1:S1"/>
    </sheetView>
  </sheetViews>
  <sheetFormatPr defaultColWidth="9.14285714285714" defaultRowHeight="12.75"/>
  <cols>
    <col min="1" max="1" width="7.28571428571429" customWidth="1"/>
    <col min="2" max="2" width="12.7142857142857" customWidth="1"/>
    <col min="4" max="4" width="5.14285714285714" customWidth="1"/>
    <col min="15" max="17" width="9.14285714285714" style="1"/>
    <col min="18" max="18" width="6.85714285714286" style="1" customWidth="1"/>
    <col min="19" max="19" width="6.57142857142857" customWidth="1"/>
  </cols>
  <sheetData>
    <row r="1" ht="36" customHeight="1" spans="1:19">
      <c r="A1" s="25" t="s">
        <v>855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  <c r="P1" s="26"/>
      <c r="Q1" s="26"/>
      <c r="R1" s="26"/>
      <c r="S1" s="26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" spans="1:19">
      <c r="A3" s="7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s="24" customFormat="1" ht="35.1" customHeight="1" spans="1:19">
      <c r="A4" s="8">
        <v>1</v>
      </c>
      <c r="B4" s="9" t="s">
        <v>856</v>
      </c>
      <c r="C4" s="9" t="s">
        <v>857</v>
      </c>
      <c r="D4" s="9" t="s">
        <v>30</v>
      </c>
      <c r="E4" s="10" t="s">
        <v>158</v>
      </c>
      <c r="F4" s="10" t="s">
        <v>858</v>
      </c>
      <c r="G4" s="10" t="s">
        <v>859</v>
      </c>
      <c r="H4" s="9" t="s">
        <v>190</v>
      </c>
      <c r="I4" s="10" t="s">
        <v>429</v>
      </c>
      <c r="J4" s="9" t="s">
        <v>488</v>
      </c>
      <c r="K4" s="9" t="s">
        <v>95</v>
      </c>
      <c r="L4" s="9" t="s">
        <v>37</v>
      </c>
      <c r="M4" s="19">
        <v>111.6</v>
      </c>
      <c r="N4" s="19">
        <v>74.4</v>
      </c>
      <c r="O4" s="20">
        <v>37.2</v>
      </c>
      <c r="P4" s="20">
        <v>81.08</v>
      </c>
      <c r="Q4" s="20">
        <v>40.54</v>
      </c>
      <c r="R4" s="20">
        <f t="shared" ref="R4:R9" si="0">Q4+O4</f>
        <v>77.74</v>
      </c>
      <c r="S4" s="23">
        <v>1</v>
      </c>
    </row>
    <row r="5" s="24" customFormat="1" ht="35.1" customHeight="1" spans="1:19">
      <c r="A5" s="8">
        <v>2</v>
      </c>
      <c r="B5" s="9" t="s">
        <v>860</v>
      </c>
      <c r="C5" s="9" t="s">
        <v>861</v>
      </c>
      <c r="D5" s="9" t="s">
        <v>30</v>
      </c>
      <c r="E5" s="10" t="s">
        <v>158</v>
      </c>
      <c r="F5" s="10" t="s">
        <v>862</v>
      </c>
      <c r="G5" s="10" t="s">
        <v>171</v>
      </c>
      <c r="H5" s="9" t="s">
        <v>34</v>
      </c>
      <c r="I5" s="10" t="s">
        <v>198</v>
      </c>
      <c r="J5" s="9" t="s">
        <v>256</v>
      </c>
      <c r="K5" s="9" t="s">
        <v>95</v>
      </c>
      <c r="L5" s="9" t="s">
        <v>37</v>
      </c>
      <c r="M5" s="19">
        <v>109.8</v>
      </c>
      <c r="N5" s="19">
        <v>73.2</v>
      </c>
      <c r="O5" s="20">
        <v>36.6</v>
      </c>
      <c r="P5" s="20">
        <v>79.87</v>
      </c>
      <c r="Q5" s="20">
        <v>39.94</v>
      </c>
      <c r="R5" s="20">
        <f t="shared" si="0"/>
        <v>76.54</v>
      </c>
      <c r="S5" s="23">
        <v>2</v>
      </c>
    </row>
    <row r="6" s="24" customFormat="1" ht="35.1" customHeight="1" spans="1:19">
      <c r="A6" s="8">
        <v>3</v>
      </c>
      <c r="B6" s="9" t="s">
        <v>863</v>
      </c>
      <c r="C6" s="9" t="s">
        <v>864</v>
      </c>
      <c r="D6" s="9" t="s">
        <v>30</v>
      </c>
      <c r="E6" s="10" t="s">
        <v>158</v>
      </c>
      <c r="F6" s="10" t="s">
        <v>858</v>
      </c>
      <c r="G6" s="10" t="s">
        <v>865</v>
      </c>
      <c r="H6" s="9" t="s">
        <v>34</v>
      </c>
      <c r="I6" s="10" t="s">
        <v>866</v>
      </c>
      <c r="J6" s="9" t="s">
        <v>134</v>
      </c>
      <c r="K6" s="9" t="s">
        <v>95</v>
      </c>
      <c r="L6" s="9" t="s">
        <v>37</v>
      </c>
      <c r="M6" s="19">
        <v>104.6</v>
      </c>
      <c r="N6" s="19">
        <v>69.73</v>
      </c>
      <c r="O6" s="20">
        <v>34.87</v>
      </c>
      <c r="P6" s="20">
        <v>82.29</v>
      </c>
      <c r="Q6" s="20">
        <v>41.15</v>
      </c>
      <c r="R6" s="20">
        <f t="shared" si="0"/>
        <v>76.02</v>
      </c>
      <c r="S6" s="23">
        <v>3</v>
      </c>
    </row>
    <row r="7" s="24" customFormat="1" ht="35.1" customHeight="1" spans="1:19">
      <c r="A7" s="8">
        <v>4</v>
      </c>
      <c r="B7" s="9" t="s">
        <v>867</v>
      </c>
      <c r="C7" s="9" t="s">
        <v>868</v>
      </c>
      <c r="D7" s="9" t="s">
        <v>30</v>
      </c>
      <c r="E7" s="10" t="s">
        <v>158</v>
      </c>
      <c r="F7" s="10" t="s">
        <v>858</v>
      </c>
      <c r="G7" s="10" t="s">
        <v>81</v>
      </c>
      <c r="H7" s="9" t="s">
        <v>34</v>
      </c>
      <c r="I7" s="10" t="s">
        <v>869</v>
      </c>
      <c r="J7" s="9" t="s">
        <v>41</v>
      </c>
      <c r="K7" s="9" t="s">
        <v>37</v>
      </c>
      <c r="L7" s="9" t="s">
        <v>37</v>
      </c>
      <c r="M7" s="19">
        <v>100.2</v>
      </c>
      <c r="N7" s="19">
        <v>66.8</v>
      </c>
      <c r="O7" s="20">
        <v>33.4</v>
      </c>
      <c r="P7" s="20">
        <v>81.99</v>
      </c>
      <c r="Q7" s="20">
        <v>41</v>
      </c>
      <c r="R7" s="20">
        <f t="shared" si="0"/>
        <v>74.4</v>
      </c>
      <c r="S7" s="23">
        <v>4</v>
      </c>
    </row>
    <row r="8" s="24" customFormat="1" ht="35.1" customHeight="1" spans="1:19">
      <c r="A8" s="8">
        <v>5</v>
      </c>
      <c r="B8" s="9" t="s">
        <v>870</v>
      </c>
      <c r="C8" s="9" t="s">
        <v>871</v>
      </c>
      <c r="D8" s="9" t="s">
        <v>30</v>
      </c>
      <c r="E8" s="10" t="s">
        <v>158</v>
      </c>
      <c r="F8" s="10" t="s">
        <v>858</v>
      </c>
      <c r="G8" s="10" t="s">
        <v>755</v>
      </c>
      <c r="H8" s="9" t="s">
        <v>34</v>
      </c>
      <c r="I8" s="10" t="s">
        <v>172</v>
      </c>
      <c r="J8" s="9" t="s">
        <v>393</v>
      </c>
      <c r="K8" s="9" t="s">
        <v>37</v>
      </c>
      <c r="L8" s="9" t="s">
        <v>37</v>
      </c>
      <c r="M8" s="19">
        <v>97.4</v>
      </c>
      <c r="N8" s="19">
        <v>64.93</v>
      </c>
      <c r="O8" s="20">
        <v>32.47</v>
      </c>
      <c r="P8" s="20">
        <v>83.62</v>
      </c>
      <c r="Q8" s="20">
        <v>41.81</v>
      </c>
      <c r="R8" s="20">
        <f t="shared" si="0"/>
        <v>74.28</v>
      </c>
      <c r="S8" s="23">
        <v>5</v>
      </c>
    </row>
    <row r="9" s="24" customFormat="1" ht="35.1" customHeight="1" spans="1:19">
      <c r="A9" s="8">
        <v>6</v>
      </c>
      <c r="B9" s="9" t="s">
        <v>872</v>
      </c>
      <c r="C9" s="9" t="s">
        <v>873</v>
      </c>
      <c r="D9" s="9" t="s">
        <v>30</v>
      </c>
      <c r="E9" s="10" t="s">
        <v>158</v>
      </c>
      <c r="F9" s="10" t="s">
        <v>858</v>
      </c>
      <c r="G9" s="10" t="s">
        <v>89</v>
      </c>
      <c r="H9" s="9" t="s">
        <v>34</v>
      </c>
      <c r="I9" s="10" t="s">
        <v>874</v>
      </c>
      <c r="J9" s="9" t="s">
        <v>227</v>
      </c>
      <c r="K9" s="9" t="s">
        <v>37</v>
      </c>
      <c r="L9" s="9" t="s">
        <v>37</v>
      </c>
      <c r="M9" s="19">
        <v>100.6</v>
      </c>
      <c r="N9" s="19">
        <v>67.07</v>
      </c>
      <c r="O9" s="20">
        <v>33.54</v>
      </c>
      <c r="P9" s="20">
        <v>81.12</v>
      </c>
      <c r="Q9" s="20">
        <v>40.56</v>
      </c>
      <c r="R9" s="20">
        <f t="shared" si="0"/>
        <v>74.1</v>
      </c>
      <c r="S9" s="23">
        <v>6</v>
      </c>
    </row>
    <row r="10" ht="15" spans="1:20">
      <c r="A10" s="11" t="s">
        <v>69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ht="38.25" customHeight="1" spans="1:20">
      <c r="A11" s="12" t="s">
        <v>844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</sheetData>
  <sortState ref="A4:R9">
    <sortCondition ref="R4:R9" descending="1"/>
  </sortState>
  <mergeCells count="18">
    <mergeCell ref="A1:S1"/>
    <mergeCell ref="E2:F2"/>
    <mergeCell ref="M2:O2"/>
    <mergeCell ref="P2:Q2"/>
    <mergeCell ref="A10:T10"/>
    <mergeCell ref="A11:T11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75" right="0.75" top="1" bottom="1" header="0.5" footer="0.5"/>
  <pageSetup paperSize="9" scale="75" fitToHeight="0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1"/>
  <sheetViews>
    <sheetView workbookViewId="0">
      <selection activeCell="A1" sqref="A1:S1"/>
    </sheetView>
  </sheetViews>
  <sheetFormatPr defaultColWidth="9.14285714285714" defaultRowHeight="12.75"/>
  <cols>
    <col min="1" max="1" width="6.14285714285714" customWidth="1"/>
    <col min="2" max="2" width="14.5714285714286" customWidth="1"/>
    <col min="3" max="3" width="7.42857142857143" customWidth="1"/>
    <col min="4" max="4" width="4.57142857142857" customWidth="1"/>
    <col min="11" max="11" width="6" customWidth="1"/>
    <col min="12" max="12" width="6.28571428571429" customWidth="1"/>
    <col min="15" max="15" width="7.42857142857143" style="1" customWidth="1"/>
    <col min="16" max="16" width="6.85714285714286" style="1" customWidth="1"/>
    <col min="17" max="17" width="7.71428571428571" style="1" customWidth="1"/>
    <col min="18" max="18" width="7.57142857142857" style="1" customWidth="1"/>
    <col min="19" max="19" width="7.42857142857143" customWidth="1"/>
  </cols>
  <sheetData>
    <row r="1" ht="36" customHeight="1" spans="1:19">
      <c r="A1" s="25" t="s">
        <v>875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  <c r="P1" s="26"/>
      <c r="Q1" s="26"/>
      <c r="R1" s="26"/>
      <c r="S1" s="26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" spans="1:19">
      <c r="A3" s="7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s="24" customFormat="1" ht="35.1" customHeight="1" spans="1:19">
      <c r="A4" s="8">
        <v>4</v>
      </c>
      <c r="B4" s="9" t="s">
        <v>876</v>
      </c>
      <c r="C4" s="9" t="s">
        <v>877</v>
      </c>
      <c r="D4" s="9" t="s">
        <v>30</v>
      </c>
      <c r="E4" s="10" t="s">
        <v>158</v>
      </c>
      <c r="F4" s="10" t="s">
        <v>858</v>
      </c>
      <c r="G4" s="10" t="s">
        <v>89</v>
      </c>
      <c r="H4" s="9" t="s">
        <v>34</v>
      </c>
      <c r="I4" s="10" t="s">
        <v>878</v>
      </c>
      <c r="J4" s="9" t="s">
        <v>134</v>
      </c>
      <c r="K4" s="9" t="s">
        <v>37</v>
      </c>
      <c r="L4" s="9" t="s">
        <v>37</v>
      </c>
      <c r="M4" s="19">
        <v>111.8</v>
      </c>
      <c r="N4" s="19">
        <v>74.53</v>
      </c>
      <c r="O4" s="20">
        <v>37.27</v>
      </c>
      <c r="P4" s="20">
        <v>84.83</v>
      </c>
      <c r="Q4" s="20">
        <v>42.42</v>
      </c>
      <c r="R4" s="20">
        <f t="shared" ref="R4:R9" si="0">Q4+O4</f>
        <v>79.69</v>
      </c>
      <c r="S4" s="23">
        <v>1</v>
      </c>
    </row>
    <row r="5" s="24" customFormat="1" ht="42.95" customHeight="1" spans="1:19">
      <c r="A5" s="8">
        <v>3</v>
      </c>
      <c r="B5" s="9" t="s">
        <v>879</v>
      </c>
      <c r="C5" s="9" t="s">
        <v>880</v>
      </c>
      <c r="D5" s="9" t="s">
        <v>30</v>
      </c>
      <c r="E5" s="10" t="s">
        <v>158</v>
      </c>
      <c r="F5" s="10" t="s">
        <v>881</v>
      </c>
      <c r="G5" s="10" t="s">
        <v>755</v>
      </c>
      <c r="H5" s="9" t="s">
        <v>34</v>
      </c>
      <c r="I5" s="10" t="s">
        <v>882</v>
      </c>
      <c r="J5" s="9" t="s">
        <v>164</v>
      </c>
      <c r="K5" s="9" t="s">
        <v>37</v>
      </c>
      <c r="L5" s="9" t="s">
        <v>37</v>
      </c>
      <c r="M5" s="19">
        <v>111.9</v>
      </c>
      <c r="N5" s="19">
        <v>74.6</v>
      </c>
      <c r="O5" s="20">
        <v>37.3</v>
      </c>
      <c r="P5" s="20">
        <v>84.29</v>
      </c>
      <c r="Q5" s="20">
        <v>42.15</v>
      </c>
      <c r="R5" s="20">
        <f t="shared" si="0"/>
        <v>79.45</v>
      </c>
      <c r="S5" s="23">
        <v>2</v>
      </c>
    </row>
    <row r="6" s="24" customFormat="1" ht="35.1" customHeight="1" spans="1:19">
      <c r="A6" s="8">
        <v>2</v>
      </c>
      <c r="B6" s="9" t="s">
        <v>883</v>
      </c>
      <c r="C6" s="9" t="s">
        <v>884</v>
      </c>
      <c r="D6" s="9" t="s">
        <v>30</v>
      </c>
      <c r="E6" s="10" t="s">
        <v>143</v>
      </c>
      <c r="F6" s="10" t="s">
        <v>885</v>
      </c>
      <c r="G6" s="10" t="s">
        <v>886</v>
      </c>
      <c r="H6" s="9" t="s">
        <v>34</v>
      </c>
      <c r="I6" s="10" t="s">
        <v>151</v>
      </c>
      <c r="J6" s="9" t="s">
        <v>303</v>
      </c>
      <c r="K6" s="9" t="s">
        <v>95</v>
      </c>
      <c r="L6" s="9" t="s">
        <v>37</v>
      </c>
      <c r="M6" s="19">
        <v>116.4</v>
      </c>
      <c r="N6" s="19">
        <v>77.6</v>
      </c>
      <c r="O6" s="20">
        <v>38.8</v>
      </c>
      <c r="P6" s="20">
        <v>79.76</v>
      </c>
      <c r="Q6" s="20">
        <v>39.88</v>
      </c>
      <c r="R6" s="20">
        <f t="shared" si="0"/>
        <v>78.68</v>
      </c>
      <c r="S6" s="23">
        <v>3</v>
      </c>
    </row>
    <row r="7" s="24" customFormat="1" ht="35.1" customHeight="1" spans="1:19">
      <c r="A7" s="8">
        <v>6</v>
      </c>
      <c r="B7" s="9" t="s">
        <v>887</v>
      </c>
      <c r="C7" s="9" t="s">
        <v>888</v>
      </c>
      <c r="D7" s="9" t="s">
        <v>30</v>
      </c>
      <c r="E7" s="10" t="s">
        <v>143</v>
      </c>
      <c r="F7" s="10" t="s">
        <v>885</v>
      </c>
      <c r="G7" s="10" t="s">
        <v>311</v>
      </c>
      <c r="H7" s="9" t="s">
        <v>34</v>
      </c>
      <c r="I7" s="10" t="s">
        <v>779</v>
      </c>
      <c r="J7" s="9" t="s">
        <v>41</v>
      </c>
      <c r="K7" s="9" t="s">
        <v>95</v>
      </c>
      <c r="L7" s="9" t="s">
        <v>37</v>
      </c>
      <c r="M7" s="19">
        <v>113.6</v>
      </c>
      <c r="N7" s="19">
        <v>75.73</v>
      </c>
      <c r="O7" s="20">
        <v>37.87</v>
      </c>
      <c r="P7" s="20">
        <v>80.74</v>
      </c>
      <c r="Q7" s="20">
        <v>40.37</v>
      </c>
      <c r="R7" s="20">
        <f t="shared" si="0"/>
        <v>78.24</v>
      </c>
      <c r="S7" s="23">
        <v>4</v>
      </c>
    </row>
    <row r="8" s="24" customFormat="1" ht="35.1" customHeight="1" spans="1:19">
      <c r="A8" s="8">
        <v>5</v>
      </c>
      <c r="B8" s="9" t="s">
        <v>889</v>
      </c>
      <c r="C8" s="9" t="s">
        <v>890</v>
      </c>
      <c r="D8" s="9" t="s">
        <v>30</v>
      </c>
      <c r="E8" s="10" t="s">
        <v>158</v>
      </c>
      <c r="F8" s="10" t="s">
        <v>891</v>
      </c>
      <c r="G8" s="10" t="s">
        <v>755</v>
      </c>
      <c r="H8" s="9" t="s">
        <v>34</v>
      </c>
      <c r="I8" s="10" t="s">
        <v>882</v>
      </c>
      <c r="J8" s="9" t="s">
        <v>227</v>
      </c>
      <c r="K8" s="9" t="s">
        <v>37</v>
      </c>
      <c r="L8" s="9" t="s">
        <v>37</v>
      </c>
      <c r="M8" s="19">
        <v>109.4</v>
      </c>
      <c r="N8" s="19">
        <v>72.93</v>
      </c>
      <c r="O8" s="20">
        <v>36.47</v>
      </c>
      <c r="P8" s="20">
        <v>81.54</v>
      </c>
      <c r="Q8" s="20">
        <v>40.77</v>
      </c>
      <c r="R8" s="20">
        <f t="shared" si="0"/>
        <v>77.24</v>
      </c>
      <c r="S8" s="23">
        <v>5</v>
      </c>
    </row>
    <row r="9" s="24" customFormat="1" ht="35.1" customHeight="1" spans="1:19">
      <c r="A9" s="8">
        <v>1</v>
      </c>
      <c r="B9" s="9" t="s">
        <v>892</v>
      </c>
      <c r="C9" s="9" t="s">
        <v>893</v>
      </c>
      <c r="D9" s="9" t="s">
        <v>30</v>
      </c>
      <c r="E9" s="10" t="s">
        <v>158</v>
      </c>
      <c r="F9" s="10" t="s">
        <v>858</v>
      </c>
      <c r="G9" s="10" t="s">
        <v>118</v>
      </c>
      <c r="H9" s="9" t="s">
        <v>34</v>
      </c>
      <c r="I9" s="10" t="s">
        <v>878</v>
      </c>
      <c r="J9" s="9" t="s">
        <v>129</v>
      </c>
      <c r="K9" s="9" t="s">
        <v>37</v>
      </c>
      <c r="L9" s="9" t="s">
        <v>37</v>
      </c>
      <c r="M9" s="19">
        <v>107.4</v>
      </c>
      <c r="N9" s="19">
        <v>71.6</v>
      </c>
      <c r="O9" s="20">
        <v>35.8</v>
      </c>
      <c r="P9" s="20">
        <v>81.19</v>
      </c>
      <c r="Q9" s="20">
        <v>40.6</v>
      </c>
      <c r="R9" s="20">
        <f t="shared" si="0"/>
        <v>76.4</v>
      </c>
      <c r="S9" s="23">
        <v>6</v>
      </c>
    </row>
    <row r="10" ht="15" spans="1:20">
      <c r="A10" s="11" t="s">
        <v>69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ht="42.75" customHeight="1" spans="1:20">
      <c r="A11" s="12" t="s">
        <v>458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</sheetData>
  <sortState ref="A4:R9">
    <sortCondition ref="R4:R9" descending="1"/>
  </sortState>
  <mergeCells count="18">
    <mergeCell ref="A1:S1"/>
    <mergeCell ref="E2:F2"/>
    <mergeCell ref="M2:O2"/>
    <mergeCell ref="P2:Q2"/>
    <mergeCell ref="A10:T10"/>
    <mergeCell ref="A11:T11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75" right="0.75" top="1" bottom="1" header="0.5" footer="0.5"/>
  <pageSetup paperSize="9" scale="80" fitToHeight="0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workbookViewId="0">
      <selection activeCell="A1" sqref="A1:S1"/>
    </sheetView>
  </sheetViews>
  <sheetFormatPr defaultColWidth="9.14285714285714" defaultRowHeight="12.75" outlineLevelRow="7"/>
  <cols>
    <col min="1" max="1" width="6.57142857142857" customWidth="1"/>
    <col min="2" max="2" width="15.7142857142857" customWidth="1"/>
    <col min="3" max="3" width="7.57142857142857" customWidth="1"/>
    <col min="4" max="4" width="5.71428571428571" customWidth="1"/>
    <col min="9" max="9" width="10.8571428571429" customWidth="1"/>
    <col min="11" max="11" width="6.71428571428571" customWidth="1"/>
    <col min="12" max="12" width="8" customWidth="1"/>
    <col min="15" max="15" width="8.42857142857143" customWidth="1"/>
    <col min="16" max="16" width="7.85714285714286" style="1" customWidth="1"/>
    <col min="17" max="18" width="9.14285714285714" style="1"/>
  </cols>
  <sheetData>
    <row r="1" ht="36.95" customHeight="1" spans="1:19">
      <c r="A1" s="25" t="s">
        <v>894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  <c r="P1" s="26"/>
      <c r="Q1" s="26"/>
      <c r="R1" s="26"/>
      <c r="S1" s="26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" spans="1:19">
      <c r="A3" s="7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s="24" customFormat="1" ht="35.1" customHeight="1" spans="1:19">
      <c r="A4" s="8">
        <v>1</v>
      </c>
      <c r="B4" s="9" t="s">
        <v>895</v>
      </c>
      <c r="C4" s="9" t="s">
        <v>896</v>
      </c>
      <c r="D4" s="9" t="s">
        <v>98</v>
      </c>
      <c r="E4" s="10" t="s">
        <v>158</v>
      </c>
      <c r="F4" s="10" t="s">
        <v>897</v>
      </c>
      <c r="G4" s="10" t="s">
        <v>171</v>
      </c>
      <c r="H4" s="9" t="s">
        <v>34</v>
      </c>
      <c r="I4" s="10" t="s">
        <v>495</v>
      </c>
      <c r="J4" s="9" t="s">
        <v>411</v>
      </c>
      <c r="K4" s="9" t="s">
        <v>37</v>
      </c>
      <c r="L4" s="9" t="s">
        <v>37</v>
      </c>
      <c r="M4" s="19">
        <v>99</v>
      </c>
      <c r="N4" s="19">
        <v>66</v>
      </c>
      <c r="O4" s="20">
        <v>33</v>
      </c>
      <c r="P4" s="20">
        <v>82.83</v>
      </c>
      <c r="Q4" s="20">
        <f>P4/2</f>
        <v>41.415</v>
      </c>
      <c r="R4" s="20">
        <f>Q4+O4</f>
        <v>74.415</v>
      </c>
      <c r="S4" s="23">
        <v>1</v>
      </c>
    </row>
    <row r="5" s="24" customFormat="1" ht="35.1" customHeight="1" spans="1:19">
      <c r="A5" s="8">
        <v>3</v>
      </c>
      <c r="B5" s="9" t="s">
        <v>898</v>
      </c>
      <c r="C5" s="9" t="s">
        <v>899</v>
      </c>
      <c r="D5" s="9" t="s">
        <v>98</v>
      </c>
      <c r="E5" s="10" t="s">
        <v>158</v>
      </c>
      <c r="F5" s="10" t="s">
        <v>502</v>
      </c>
      <c r="G5" s="10" t="s">
        <v>900</v>
      </c>
      <c r="H5" s="9" t="s">
        <v>34</v>
      </c>
      <c r="I5" s="10" t="s">
        <v>476</v>
      </c>
      <c r="J5" s="9" t="s">
        <v>134</v>
      </c>
      <c r="K5" s="9" t="s">
        <v>95</v>
      </c>
      <c r="L5" s="9" t="s">
        <v>37</v>
      </c>
      <c r="M5" s="19">
        <v>90.9</v>
      </c>
      <c r="N5" s="19">
        <v>60.6</v>
      </c>
      <c r="O5" s="20">
        <v>30.3</v>
      </c>
      <c r="P5" s="20">
        <v>87.31</v>
      </c>
      <c r="Q5" s="20">
        <f>P5/2</f>
        <v>43.655</v>
      </c>
      <c r="R5" s="20">
        <f>Q5+O5</f>
        <v>73.955</v>
      </c>
      <c r="S5" s="23">
        <v>2</v>
      </c>
    </row>
    <row r="6" s="24" customFormat="1" ht="35.1" customHeight="1" spans="1:19">
      <c r="A6" s="23">
        <v>2</v>
      </c>
      <c r="B6" s="27" t="s">
        <v>901</v>
      </c>
      <c r="C6" s="28" t="s">
        <v>902</v>
      </c>
      <c r="D6" s="28" t="s">
        <v>98</v>
      </c>
      <c r="E6" s="28" t="s">
        <v>158</v>
      </c>
      <c r="F6" s="28" t="s">
        <v>903</v>
      </c>
      <c r="G6" s="28" t="s">
        <v>85</v>
      </c>
      <c r="H6" s="28" t="s">
        <v>34</v>
      </c>
      <c r="I6" s="28" t="s">
        <v>476</v>
      </c>
      <c r="J6" s="27" t="s">
        <v>134</v>
      </c>
      <c r="K6" s="28" t="s">
        <v>95</v>
      </c>
      <c r="L6" s="28" t="s">
        <v>37</v>
      </c>
      <c r="M6" s="30">
        <v>74</v>
      </c>
      <c r="N6" s="30">
        <v>49.33</v>
      </c>
      <c r="O6" s="20">
        <v>24.67</v>
      </c>
      <c r="P6" s="20">
        <v>79.66</v>
      </c>
      <c r="Q6" s="20">
        <f>P6/2</f>
        <v>39.83</v>
      </c>
      <c r="R6" s="20">
        <f>Q6+O6</f>
        <v>64.5</v>
      </c>
      <c r="S6" s="23">
        <v>3</v>
      </c>
    </row>
    <row r="7" ht="15" spans="1:20">
      <c r="A7" s="11" t="s">
        <v>69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45" customHeight="1" spans="1:20">
      <c r="A8" s="12" t="s">
        <v>471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</sheetData>
  <sortState ref="A4:R6">
    <sortCondition ref="R4:R6" descending="1"/>
  </sortState>
  <mergeCells count="18">
    <mergeCell ref="A1:S1"/>
    <mergeCell ref="E2:F2"/>
    <mergeCell ref="M2:O2"/>
    <mergeCell ref="P2:Q2"/>
    <mergeCell ref="A7:T7"/>
    <mergeCell ref="A8:T8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75" right="0.75" top="1" bottom="1" header="0.5" footer="0.5"/>
  <pageSetup paperSize="9" scale="74" fitToHeight="0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workbookViewId="0">
      <selection activeCell="N11" sqref="N11"/>
    </sheetView>
  </sheetViews>
  <sheetFormatPr defaultColWidth="9.14285714285714" defaultRowHeight="12.75" outlineLevelRow="7"/>
  <cols>
    <col min="1" max="1" width="7.42857142857143" customWidth="1"/>
    <col min="2" max="2" width="14" customWidth="1"/>
    <col min="3" max="3" width="7.14285714285714" customWidth="1"/>
    <col min="4" max="4" width="4.57142857142857" customWidth="1"/>
    <col min="9" max="9" width="11.8571428571429" customWidth="1"/>
    <col min="11" max="11" width="5.85714285714286" customWidth="1"/>
    <col min="12" max="12" width="7.28571428571429" customWidth="1"/>
    <col min="15" max="15" width="9.14285714285714" style="1"/>
    <col min="16" max="16" width="6.42857142857143" style="1" customWidth="1"/>
    <col min="17" max="17" width="7.71428571428571" style="1" customWidth="1"/>
    <col min="18" max="18" width="6.42857142857143" style="1" customWidth="1"/>
    <col min="19" max="19" width="6.85714285714286" customWidth="1"/>
  </cols>
  <sheetData>
    <row r="1" ht="18.75" spans="1:19">
      <c r="A1" s="2" t="s">
        <v>904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3"/>
      <c r="P1" s="3"/>
      <c r="Q1" s="3"/>
      <c r="R1" s="3"/>
      <c r="S1" s="3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" spans="1:19">
      <c r="A3" s="7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ht="33.95" customHeight="1" spans="1:19">
      <c r="A4" s="8">
        <v>2</v>
      </c>
      <c r="B4" s="9" t="s">
        <v>905</v>
      </c>
      <c r="C4" s="9" t="s">
        <v>906</v>
      </c>
      <c r="D4" s="9" t="s">
        <v>30</v>
      </c>
      <c r="E4" s="10" t="s">
        <v>158</v>
      </c>
      <c r="F4" s="10" t="s">
        <v>537</v>
      </c>
      <c r="G4" s="10" t="s">
        <v>907</v>
      </c>
      <c r="H4" s="9" t="s">
        <v>34</v>
      </c>
      <c r="I4" s="10" t="s">
        <v>549</v>
      </c>
      <c r="J4" s="9" t="s">
        <v>46</v>
      </c>
      <c r="K4" s="9" t="s">
        <v>95</v>
      </c>
      <c r="L4" s="9" t="s">
        <v>37</v>
      </c>
      <c r="M4" s="19">
        <v>104.9</v>
      </c>
      <c r="N4" s="19">
        <v>69.93</v>
      </c>
      <c r="O4" s="20">
        <v>34.97</v>
      </c>
      <c r="P4" s="20">
        <v>85.97</v>
      </c>
      <c r="Q4" s="20">
        <v>42.99</v>
      </c>
      <c r="R4" s="20">
        <f>Q4+O4</f>
        <v>77.96</v>
      </c>
      <c r="S4" s="23">
        <v>1</v>
      </c>
    </row>
    <row r="5" ht="53.1" customHeight="1" spans="1:19">
      <c r="A5" s="8">
        <v>1</v>
      </c>
      <c r="B5" s="9" t="s">
        <v>908</v>
      </c>
      <c r="C5" s="9" t="s">
        <v>909</v>
      </c>
      <c r="D5" s="9" t="s">
        <v>30</v>
      </c>
      <c r="E5" s="10" t="s">
        <v>158</v>
      </c>
      <c r="F5" s="10" t="s">
        <v>537</v>
      </c>
      <c r="G5" s="10" t="s">
        <v>910</v>
      </c>
      <c r="H5" s="9" t="s">
        <v>34</v>
      </c>
      <c r="I5" s="10" t="s">
        <v>549</v>
      </c>
      <c r="J5" s="9" t="s">
        <v>46</v>
      </c>
      <c r="K5" s="9" t="s">
        <v>95</v>
      </c>
      <c r="L5" s="9" t="s">
        <v>37</v>
      </c>
      <c r="M5" s="19">
        <v>98.5</v>
      </c>
      <c r="N5" s="19">
        <v>65.67</v>
      </c>
      <c r="O5" s="20">
        <v>32.84</v>
      </c>
      <c r="P5" s="20">
        <v>87.87</v>
      </c>
      <c r="Q5" s="20">
        <v>43.94</v>
      </c>
      <c r="R5" s="20">
        <f>Q5+O5</f>
        <v>76.78</v>
      </c>
      <c r="S5" s="23">
        <v>2</v>
      </c>
    </row>
    <row r="6" ht="45" customHeight="1" spans="1:19">
      <c r="A6" s="8">
        <v>3</v>
      </c>
      <c r="B6" s="9" t="s">
        <v>911</v>
      </c>
      <c r="C6" s="9" t="s">
        <v>912</v>
      </c>
      <c r="D6" s="9" t="s">
        <v>30</v>
      </c>
      <c r="E6" s="10" t="s">
        <v>158</v>
      </c>
      <c r="F6" s="10" t="s">
        <v>537</v>
      </c>
      <c r="G6" s="10" t="s">
        <v>913</v>
      </c>
      <c r="H6" s="9" t="s">
        <v>190</v>
      </c>
      <c r="I6" s="21" t="s">
        <v>914</v>
      </c>
      <c r="J6" s="9" t="s">
        <v>915</v>
      </c>
      <c r="K6" s="9" t="s">
        <v>95</v>
      </c>
      <c r="L6" s="9" t="s">
        <v>37</v>
      </c>
      <c r="M6" s="19">
        <v>99.3</v>
      </c>
      <c r="N6" s="19">
        <v>66.2</v>
      </c>
      <c r="O6" s="20">
        <v>33.1</v>
      </c>
      <c r="P6" s="20">
        <v>86.12</v>
      </c>
      <c r="Q6" s="20">
        <v>43.06</v>
      </c>
      <c r="R6" s="20">
        <f>Q6+O6</f>
        <v>76.16</v>
      </c>
      <c r="S6" s="23">
        <v>3</v>
      </c>
    </row>
    <row r="7" ht="15" spans="1:20">
      <c r="A7" s="11" t="s">
        <v>69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36.75" customHeight="1" spans="1:20">
      <c r="A8" s="12" t="s">
        <v>471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</sheetData>
  <sortState ref="A4:R6">
    <sortCondition ref="R4:R6" descending="1"/>
  </sortState>
  <mergeCells count="18">
    <mergeCell ref="A1:S1"/>
    <mergeCell ref="E2:F2"/>
    <mergeCell ref="M2:O2"/>
    <mergeCell ref="P2:Q2"/>
    <mergeCell ref="A7:T7"/>
    <mergeCell ref="A8:T8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75" right="0.75" top="1" bottom="1" header="0.5" footer="0.5"/>
  <pageSetup paperSize="9" scale="7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0"/>
  <sheetViews>
    <sheetView topLeftCell="A16" workbookViewId="0">
      <selection activeCell="A38" sqref="A38:T38"/>
    </sheetView>
  </sheetViews>
  <sheetFormatPr defaultColWidth="9.14285714285714" defaultRowHeight="12.75"/>
  <cols>
    <col min="1" max="1" width="6.57142857142857" customWidth="1"/>
    <col min="2" max="2" width="13.2857142857143" customWidth="1"/>
    <col min="3" max="3" width="8" customWidth="1"/>
    <col min="4" max="4" width="4" customWidth="1"/>
    <col min="5" max="5" width="10.2857142857143" customWidth="1"/>
    <col min="6" max="6" width="5.42857142857143" customWidth="1"/>
    <col min="7" max="7" width="12" customWidth="1"/>
    <col min="8" max="8" width="9" customWidth="1"/>
    <col min="10" max="10" width="7.42857142857143" customWidth="1"/>
    <col min="11" max="11" width="5.42857142857143" customWidth="1"/>
    <col min="12" max="12" width="5.85714285714286" customWidth="1"/>
    <col min="14" max="14" width="11.7142857142857" customWidth="1"/>
    <col min="15" max="15" width="9.14285714285714" style="1"/>
    <col min="17" max="20" width="9.14285714285714" style="45"/>
    <col min="23" max="23" width="12.7142857142857" customWidth="1"/>
    <col min="24" max="24" width="21.2857142857143" customWidth="1"/>
  </cols>
  <sheetData>
    <row r="1" ht="27.95" customHeight="1" spans="1:21">
      <c r="A1" s="46" t="s">
        <v>307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20.1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  <c r="N2" s="5"/>
      <c r="O2" s="14"/>
      <c r="P2" s="22" t="s">
        <v>72</v>
      </c>
      <c r="Q2" s="22"/>
      <c r="R2" s="22"/>
      <c r="S2" s="23"/>
      <c r="T2" s="53" t="s">
        <v>14</v>
      </c>
      <c r="U2" s="22" t="s">
        <v>15</v>
      </c>
    </row>
    <row r="3" ht="24.75" spans="1:21">
      <c r="A3" s="4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51" t="s">
        <v>74</v>
      </c>
      <c r="Q3" s="54" t="s">
        <v>75</v>
      </c>
      <c r="R3" s="54" t="s">
        <v>76</v>
      </c>
      <c r="S3" s="54" t="s">
        <v>73</v>
      </c>
      <c r="T3" s="55"/>
      <c r="U3" s="23"/>
    </row>
    <row r="4" ht="26.1" customHeight="1" spans="1:22">
      <c r="A4" s="43">
        <v>29</v>
      </c>
      <c r="B4" s="23" t="s">
        <v>308</v>
      </c>
      <c r="C4" s="23" t="s">
        <v>309</v>
      </c>
      <c r="D4" s="23" t="s">
        <v>30</v>
      </c>
      <c r="E4" s="44" t="s">
        <v>79</v>
      </c>
      <c r="F4" s="44" t="s">
        <v>310</v>
      </c>
      <c r="G4" s="44" t="s">
        <v>311</v>
      </c>
      <c r="H4" s="23" t="s">
        <v>34</v>
      </c>
      <c r="I4" s="44" t="s">
        <v>312</v>
      </c>
      <c r="J4" s="23" t="s">
        <v>164</v>
      </c>
      <c r="K4" s="23" t="s">
        <v>95</v>
      </c>
      <c r="L4" s="23" t="s">
        <v>37</v>
      </c>
      <c r="M4" s="20">
        <v>119.5</v>
      </c>
      <c r="N4" s="20">
        <v>79.67</v>
      </c>
      <c r="O4" s="20">
        <v>39.84</v>
      </c>
      <c r="P4" s="52" t="s">
        <v>90</v>
      </c>
      <c r="Q4" s="55">
        <v>91.47</v>
      </c>
      <c r="R4" s="55">
        <v>90.2</v>
      </c>
      <c r="S4" s="55">
        <v>45.1</v>
      </c>
      <c r="T4" s="55">
        <f t="shared" ref="T4:T36" si="0">S4+O4</f>
        <v>84.94</v>
      </c>
      <c r="U4" s="23">
        <v>1</v>
      </c>
      <c r="V4" s="56"/>
    </row>
    <row r="5" ht="26.1" customHeight="1" spans="1:22">
      <c r="A5" s="43">
        <v>23</v>
      </c>
      <c r="B5" s="23" t="s">
        <v>313</v>
      </c>
      <c r="C5" s="23" t="s">
        <v>314</v>
      </c>
      <c r="D5" s="23" t="s">
        <v>30</v>
      </c>
      <c r="E5" s="44" t="s">
        <v>79</v>
      </c>
      <c r="F5" s="44" t="s">
        <v>315</v>
      </c>
      <c r="G5" s="44" t="s">
        <v>147</v>
      </c>
      <c r="H5" s="23" t="s">
        <v>34</v>
      </c>
      <c r="I5" s="44" t="s">
        <v>86</v>
      </c>
      <c r="J5" s="23" t="s">
        <v>61</v>
      </c>
      <c r="K5" s="23" t="s">
        <v>37</v>
      </c>
      <c r="L5" s="23" t="s">
        <v>37</v>
      </c>
      <c r="M5" s="20">
        <v>117</v>
      </c>
      <c r="N5" s="20">
        <v>78</v>
      </c>
      <c r="O5" s="20">
        <v>39</v>
      </c>
      <c r="P5" s="52" t="s">
        <v>90</v>
      </c>
      <c r="Q5" s="55">
        <v>91.31</v>
      </c>
      <c r="R5" s="55">
        <v>90.04</v>
      </c>
      <c r="S5" s="55">
        <v>45.02</v>
      </c>
      <c r="T5" s="55">
        <f t="shared" si="0"/>
        <v>84.02</v>
      </c>
      <c r="U5" s="23">
        <v>2</v>
      </c>
      <c r="V5" s="56"/>
    </row>
    <row r="6" ht="26.1" customHeight="1" spans="1:21">
      <c r="A6" s="43">
        <v>11</v>
      </c>
      <c r="B6" s="23" t="s">
        <v>316</v>
      </c>
      <c r="C6" s="23" t="s">
        <v>317</v>
      </c>
      <c r="D6" s="23" t="s">
        <v>30</v>
      </c>
      <c r="E6" s="44" t="s">
        <v>143</v>
      </c>
      <c r="F6" s="44" t="s">
        <v>310</v>
      </c>
      <c r="G6" s="44" t="s">
        <v>318</v>
      </c>
      <c r="H6" s="23" t="s">
        <v>34</v>
      </c>
      <c r="I6" s="44" t="s">
        <v>319</v>
      </c>
      <c r="J6" s="23" t="s">
        <v>256</v>
      </c>
      <c r="K6" s="23" t="s">
        <v>95</v>
      </c>
      <c r="L6" s="23" t="s">
        <v>37</v>
      </c>
      <c r="M6" s="20">
        <v>117.1</v>
      </c>
      <c r="N6" s="20">
        <v>78.07</v>
      </c>
      <c r="O6" s="20">
        <v>39.04</v>
      </c>
      <c r="P6" s="52" t="s">
        <v>102</v>
      </c>
      <c r="Q6" s="55">
        <v>85.85</v>
      </c>
      <c r="R6" s="55">
        <v>87.06</v>
      </c>
      <c r="S6" s="55">
        <v>43.53</v>
      </c>
      <c r="T6" s="55">
        <f t="shared" si="0"/>
        <v>82.57</v>
      </c>
      <c r="U6" s="23">
        <v>3</v>
      </c>
    </row>
    <row r="7" ht="26.1" customHeight="1" spans="1:21">
      <c r="A7" s="43">
        <v>15</v>
      </c>
      <c r="B7" s="23" t="s">
        <v>320</v>
      </c>
      <c r="C7" s="23" t="s">
        <v>321</v>
      </c>
      <c r="D7" s="23" t="s">
        <v>30</v>
      </c>
      <c r="E7" s="44" t="s">
        <v>79</v>
      </c>
      <c r="F7" s="44" t="s">
        <v>310</v>
      </c>
      <c r="G7" s="44" t="s">
        <v>81</v>
      </c>
      <c r="H7" s="23" t="s">
        <v>34</v>
      </c>
      <c r="I7" s="44" t="s">
        <v>322</v>
      </c>
      <c r="J7" s="23" t="s">
        <v>41</v>
      </c>
      <c r="K7" s="23" t="s">
        <v>37</v>
      </c>
      <c r="L7" s="23" t="s">
        <v>37</v>
      </c>
      <c r="M7" s="20">
        <v>117.2</v>
      </c>
      <c r="N7" s="20">
        <v>78.13</v>
      </c>
      <c r="O7" s="20">
        <v>39.07</v>
      </c>
      <c r="P7" s="52" t="s">
        <v>102</v>
      </c>
      <c r="Q7" s="55">
        <v>85.62</v>
      </c>
      <c r="R7" s="55">
        <v>86.82</v>
      </c>
      <c r="S7" s="55">
        <v>43.41</v>
      </c>
      <c r="T7" s="55">
        <f t="shared" si="0"/>
        <v>82.48</v>
      </c>
      <c r="U7" s="23">
        <v>4</v>
      </c>
    </row>
    <row r="8" ht="26.1" customHeight="1" spans="1:21">
      <c r="A8" s="43">
        <v>22</v>
      </c>
      <c r="B8" s="23" t="s">
        <v>323</v>
      </c>
      <c r="C8" s="23" t="s">
        <v>324</v>
      </c>
      <c r="D8" s="23" t="s">
        <v>30</v>
      </c>
      <c r="E8" s="44" t="s">
        <v>79</v>
      </c>
      <c r="F8" s="44" t="s">
        <v>310</v>
      </c>
      <c r="G8" s="44" t="s">
        <v>325</v>
      </c>
      <c r="H8" s="23" t="s">
        <v>34</v>
      </c>
      <c r="I8" s="44" t="s">
        <v>86</v>
      </c>
      <c r="J8" s="23" t="s">
        <v>50</v>
      </c>
      <c r="K8" s="23" t="s">
        <v>37</v>
      </c>
      <c r="L8" s="23" t="s">
        <v>37</v>
      </c>
      <c r="M8" s="20">
        <v>113.7</v>
      </c>
      <c r="N8" s="20">
        <v>75.8</v>
      </c>
      <c r="O8" s="20">
        <v>37.9</v>
      </c>
      <c r="P8" s="52" t="s">
        <v>102</v>
      </c>
      <c r="Q8" s="55">
        <v>87.72</v>
      </c>
      <c r="R8" s="55">
        <v>88.95</v>
      </c>
      <c r="S8" s="55">
        <v>44.48</v>
      </c>
      <c r="T8" s="55">
        <f t="shared" si="0"/>
        <v>82.38</v>
      </c>
      <c r="U8" s="23">
        <v>5</v>
      </c>
    </row>
    <row r="9" ht="26.1" customHeight="1" spans="1:21">
      <c r="A9" s="43">
        <v>14</v>
      </c>
      <c r="B9" s="23" t="s">
        <v>326</v>
      </c>
      <c r="C9" s="23" t="s">
        <v>327</v>
      </c>
      <c r="D9" s="23" t="s">
        <v>30</v>
      </c>
      <c r="E9" s="44" t="s">
        <v>79</v>
      </c>
      <c r="F9" s="44" t="s">
        <v>310</v>
      </c>
      <c r="G9" s="44" t="s">
        <v>89</v>
      </c>
      <c r="H9" s="23" t="s">
        <v>34</v>
      </c>
      <c r="I9" s="44" t="s">
        <v>328</v>
      </c>
      <c r="J9" s="23" t="s">
        <v>111</v>
      </c>
      <c r="K9" s="23" t="s">
        <v>95</v>
      </c>
      <c r="L9" s="23" t="s">
        <v>37</v>
      </c>
      <c r="M9" s="20">
        <v>114</v>
      </c>
      <c r="N9" s="20">
        <v>76</v>
      </c>
      <c r="O9" s="20">
        <v>38</v>
      </c>
      <c r="P9" s="52" t="s">
        <v>90</v>
      </c>
      <c r="Q9" s="55">
        <v>89.93</v>
      </c>
      <c r="R9" s="55">
        <v>88.68</v>
      </c>
      <c r="S9" s="55">
        <v>44.34</v>
      </c>
      <c r="T9" s="55">
        <f t="shared" si="0"/>
        <v>82.34</v>
      </c>
      <c r="U9" s="23">
        <v>6</v>
      </c>
    </row>
    <row r="10" ht="26.1" customHeight="1" spans="1:21">
      <c r="A10" s="43">
        <v>26</v>
      </c>
      <c r="B10" s="23" t="s">
        <v>329</v>
      </c>
      <c r="C10" s="23" t="s">
        <v>330</v>
      </c>
      <c r="D10" s="23" t="s">
        <v>30</v>
      </c>
      <c r="E10" s="44" t="s">
        <v>79</v>
      </c>
      <c r="F10" s="44" t="s">
        <v>315</v>
      </c>
      <c r="G10" s="44" t="s">
        <v>331</v>
      </c>
      <c r="H10" s="23" t="s">
        <v>34</v>
      </c>
      <c r="I10" s="44" t="s">
        <v>312</v>
      </c>
      <c r="J10" s="23" t="s">
        <v>173</v>
      </c>
      <c r="K10" s="23" t="s">
        <v>95</v>
      </c>
      <c r="L10" s="23" t="s">
        <v>37</v>
      </c>
      <c r="M10" s="20">
        <v>115</v>
      </c>
      <c r="N10" s="20">
        <v>76.67</v>
      </c>
      <c r="O10" s="20">
        <v>38.34</v>
      </c>
      <c r="P10" s="52" t="s">
        <v>90</v>
      </c>
      <c r="Q10" s="55">
        <v>89.07</v>
      </c>
      <c r="R10" s="55">
        <v>87.83</v>
      </c>
      <c r="S10" s="55">
        <v>43.92</v>
      </c>
      <c r="T10" s="55">
        <f t="shared" si="0"/>
        <v>82.26</v>
      </c>
      <c r="U10" s="23">
        <v>7</v>
      </c>
    </row>
    <row r="11" ht="26.1" customHeight="1" spans="1:21">
      <c r="A11" s="43">
        <v>4</v>
      </c>
      <c r="B11" s="23" t="s">
        <v>332</v>
      </c>
      <c r="C11" s="23" t="s">
        <v>333</v>
      </c>
      <c r="D11" s="23" t="s">
        <v>98</v>
      </c>
      <c r="E11" s="44" t="s">
        <v>79</v>
      </c>
      <c r="F11" s="44" t="s">
        <v>315</v>
      </c>
      <c r="G11" s="44" t="s">
        <v>171</v>
      </c>
      <c r="H11" s="23" t="s">
        <v>34</v>
      </c>
      <c r="I11" s="44" t="s">
        <v>334</v>
      </c>
      <c r="J11" s="23" t="s">
        <v>335</v>
      </c>
      <c r="K11" s="23" t="s">
        <v>95</v>
      </c>
      <c r="L11" s="23" t="s">
        <v>37</v>
      </c>
      <c r="M11" s="20">
        <v>111.2</v>
      </c>
      <c r="N11" s="20">
        <v>74.13</v>
      </c>
      <c r="O11" s="20">
        <v>37.07</v>
      </c>
      <c r="P11" s="52" t="s">
        <v>102</v>
      </c>
      <c r="Q11" s="55">
        <v>88.77</v>
      </c>
      <c r="R11" s="55">
        <v>90.02</v>
      </c>
      <c r="S11" s="55">
        <v>45.01</v>
      </c>
      <c r="T11" s="55">
        <f t="shared" si="0"/>
        <v>82.08</v>
      </c>
      <c r="U11" s="23">
        <v>8</v>
      </c>
    </row>
    <row r="12" ht="26.1" customHeight="1" spans="1:21">
      <c r="A12" s="43">
        <v>30</v>
      </c>
      <c r="B12" s="23" t="s">
        <v>336</v>
      </c>
      <c r="C12" s="23" t="s">
        <v>337</v>
      </c>
      <c r="D12" s="23" t="s">
        <v>30</v>
      </c>
      <c r="E12" s="44" t="s">
        <v>79</v>
      </c>
      <c r="F12" s="44" t="s">
        <v>310</v>
      </c>
      <c r="G12" s="44" t="s">
        <v>338</v>
      </c>
      <c r="H12" s="23" t="s">
        <v>34</v>
      </c>
      <c r="I12" s="44" t="s">
        <v>151</v>
      </c>
      <c r="J12" s="23" t="s">
        <v>111</v>
      </c>
      <c r="K12" s="23" t="s">
        <v>95</v>
      </c>
      <c r="L12" s="23" t="s">
        <v>37</v>
      </c>
      <c r="M12" s="20">
        <v>114.8</v>
      </c>
      <c r="N12" s="20">
        <v>76.53</v>
      </c>
      <c r="O12" s="20">
        <v>38.27</v>
      </c>
      <c r="P12" s="52" t="s">
        <v>102</v>
      </c>
      <c r="Q12" s="55">
        <v>86.24</v>
      </c>
      <c r="R12" s="55">
        <v>87.45</v>
      </c>
      <c r="S12" s="55">
        <v>43.73</v>
      </c>
      <c r="T12" s="55">
        <f t="shared" si="0"/>
        <v>82</v>
      </c>
      <c r="U12" s="23">
        <v>9</v>
      </c>
    </row>
    <row r="13" ht="26.1" customHeight="1" spans="1:21">
      <c r="A13" s="43">
        <v>27</v>
      </c>
      <c r="B13" s="23" t="s">
        <v>339</v>
      </c>
      <c r="C13" s="23" t="s">
        <v>340</v>
      </c>
      <c r="D13" s="23" t="s">
        <v>30</v>
      </c>
      <c r="E13" s="44" t="s">
        <v>143</v>
      </c>
      <c r="F13" s="44" t="s">
        <v>310</v>
      </c>
      <c r="G13" s="44" t="s">
        <v>341</v>
      </c>
      <c r="H13" s="23" t="s">
        <v>34</v>
      </c>
      <c r="I13" s="44" t="s">
        <v>128</v>
      </c>
      <c r="J13" s="23" t="s">
        <v>212</v>
      </c>
      <c r="K13" s="23" t="s">
        <v>95</v>
      </c>
      <c r="L13" s="23" t="s">
        <v>37</v>
      </c>
      <c r="M13" s="20">
        <v>111</v>
      </c>
      <c r="N13" s="20">
        <v>74</v>
      </c>
      <c r="O13" s="20">
        <v>37</v>
      </c>
      <c r="P13" s="52" t="s">
        <v>102</v>
      </c>
      <c r="Q13" s="55">
        <v>88.57</v>
      </c>
      <c r="R13" s="55">
        <v>89.81</v>
      </c>
      <c r="S13" s="55">
        <v>44.91</v>
      </c>
      <c r="T13" s="55">
        <f t="shared" si="0"/>
        <v>81.91</v>
      </c>
      <c r="U13" s="23">
        <v>10</v>
      </c>
    </row>
    <row r="14" ht="26.1" customHeight="1" spans="1:21">
      <c r="A14" s="43">
        <v>3</v>
      </c>
      <c r="B14" s="23" t="s">
        <v>342</v>
      </c>
      <c r="C14" s="23" t="s">
        <v>343</v>
      </c>
      <c r="D14" s="23" t="s">
        <v>30</v>
      </c>
      <c r="E14" s="44" t="s">
        <v>79</v>
      </c>
      <c r="F14" s="44" t="s">
        <v>315</v>
      </c>
      <c r="G14" s="44" t="s">
        <v>344</v>
      </c>
      <c r="H14" s="23" t="s">
        <v>34</v>
      </c>
      <c r="I14" s="44" t="s">
        <v>236</v>
      </c>
      <c r="J14" s="23" t="s">
        <v>227</v>
      </c>
      <c r="K14" s="23" t="s">
        <v>95</v>
      </c>
      <c r="L14" s="23" t="s">
        <v>37</v>
      </c>
      <c r="M14" s="20">
        <v>111.2</v>
      </c>
      <c r="N14" s="20">
        <v>74.13</v>
      </c>
      <c r="O14" s="20">
        <v>37.07</v>
      </c>
      <c r="P14" s="52" t="s">
        <v>90</v>
      </c>
      <c r="Q14" s="55">
        <v>90.26</v>
      </c>
      <c r="R14" s="55">
        <v>89</v>
      </c>
      <c r="S14" s="55">
        <v>44.5</v>
      </c>
      <c r="T14" s="55">
        <f t="shared" si="0"/>
        <v>81.57</v>
      </c>
      <c r="U14" s="23">
        <v>11</v>
      </c>
    </row>
    <row r="15" ht="26.1" customHeight="1" spans="1:21">
      <c r="A15" s="43">
        <v>33</v>
      </c>
      <c r="B15" s="23" t="s">
        <v>345</v>
      </c>
      <c r="C15" s="23" t="s">
        <v>346</v>
      </c>
      <c r="D15" s="23" t="s">
        <v>30</v>
      </c>
      <c r="E15" s="44" t="s">
        <v>79</v>
      </c>
      <c r="F15" s="44" t="s">
        <v>310</v>
      </c>
      <c r="G15" s="44" t="s">
        <v>81</v>
      </c>
      <c r="H15" s="23" t="s">
        <v>34</v>
      </c>
      <c r="I15" s="44" t="s">
        <v>128</v>
      </c>
      <c r="J15" s="23" t="s">
        <v>347</v>
      </c>
      <c r="K15" s="23" t="s">
        <v>95</v>
      </c>
      <c r="L15" s="23" t="s">
        <v>37</v>
      </c>
      <c r="M15" s="20">
        <v>113.4</v>
      </c>
      <c r="N15" s="20">
        <v>75.6</v>
      </c>
      <c r="O15" s="20">
        <v>37.8</v>
      </c>
      <c r="P15" s="52" t="s">
        <v>90</v>
      </c>
      <c r="Q15" s="55">
        <v>87.84</v>
      </c>
      <c r="R15" s="55">
        <v>86.62</v>
      </c>
      <c r="S15" s="55">
        <v>43.31</v>
      </c>
      <c r="T15" s="55">
        <f t="shared" si="0"/>
        <v>81.11</v>
      </c>
      <c r="U15" s="23">
        <v>12</v>
      </c>
    </row>
    <row r="16" ht="26.1" customHeight="1" spans="1:21">
      <c r="A16" s="43">
        <v>32</v>
      </c>
      <c r="B16" s="23" t="s">
        <v>348</v>
      </c>
      <c r="C16" s="23" t="s">
        <v>349</v>
      </c>
      <c r="D16" s="23" t="s">
        <v>30</v>
      </c>
      <c r="E16" s="44" t="s">
        <v>158</v>
      </c>
      <c r="F16" s="44" t="s">
        <v>310</v>
      </c>
      <c r="G16" s="44" t="s">
        <v>350</v>
      </c>
      <c r="H16" s="23" t="s">
        <v>34</v>
      </c>
      <c r="I16" s="44" t="s">
        <v>351</v>
      </c>
      <c r="J16" s="23" t="s">
        <v>335</v>
      </c>
      <c r="K16" s="23" t="s">
        <v>95</v>
      </c>
      <c r="L16" s="23" t="s">
        <v>37</v>
      </c>
      <c r="M16" s="20">
        <v>114.9</v>
      </c>
      <c r="N16" s="20">
        <v>76.6</v>
      </c>
      <c r="O16" s="20">
        <v>38.3</v>
      </c>
      <c r="P16" s="52" t="s">
        <v>102</v>
      </c>
      <c r="Q16" s="55">
        <v>84.15</v>
      </c>
      <c r="R16" s="55">
        <v>85.33</v>
      </c>
      <c r="S16" s="55">
        <v>42.67</v>
      </c>
      <c r="T16" s="55">
        <f t="shared" si="0"/>
        <v>80.97</v>
      </c>
      <c r="U16" s="23">
        <v>13</v>
      </c>
    </row>
    <row r="17" ht="26.1" customHeight="1" spans="1:21">
      <c r="A17" s="43">
        <v>12</v>
      </c>
      <c r="B17" s="23" t="s">
        <v>352</v>
      </c>
      <c r="C17" s="23" t="s">
        <v>353</v>
      </c>
      <c r="D17" s="23" t="s">
        <v>30</v>
      </c>
      <c r="E17" s="44" t="s">
        <v>79</v>
      </c>
      <c r="F17" s="44" t="s">
        <v>315</v>
      </c>
      <c r="G17" s="44" t="s">
        <v>89</v>
      </c>
      <c r="H17" s="23" t="s">
        <v>34</v>
      </c>
      <c r="I17" s="44" t="s">
        <v>354</v>
      </c>
      <c r="J17" s="23" t="s">
        <v>61</v>
      </c>
      <c r="K17" s="23" t="s">
        <v>95</v>
      </c>
      <c r="L17" s="23" t="s">
        <v>37</v>
      </c>
      <c r="M17" s="20">
        <v>110.2</v>
      </c>
      <c r="N17" s="20">
        <v>73.47</v>
      </c>
      <c r="O17" s="20">
        <v>36.74</v>
      </c>
      <c r="P17" s="52" t="s">
        <v>102</v>
      </c>
      <c r="Q17" s="55">
        <v>86.32</v>
      </c>
      <c r="R17" s="55">
        <v>87.53</v>
      </c>
      <c r="S17" s="55">
        <v>43.77</v>
      </c>
      <c r="T17" s="55">
        <f t="shared" si="0"/>
        <v>80.51</v>
      </c>
      <c r="U17" s="23">
        <v>14</v>
      </c>
    </row>
    <row r="18" ht="26.1" customHeight="1" spans="1:21">
      <c r="A18" s="43">
        <v>19</v>
      </c>
      <c r="B18" s="23" t="s">
        <v>355</v>
      </c>
      <c r="C18" s="23" t="s">
        <v>356</v>
      </c>
      <c r="D18" s="23" t="s">
        <v>30</v>
      </c>
      <c r="E18" s="44" t="s">
        <v>79</v>
      </c>
      <c r="F18" s="44" t="s">
        <v>310</v>
      </c>
      <c r="G18" s="44" t="s">
        <v>118</v>
      </c>
      <c r="H18" s="23" t="s">
        <v>34</v>
      </c>
      <c r="I18" s="44" t="s">
        <v>357</v>
      </c>
      <c r="J18" s="23" t="s">
        <v>134</v>
      </c>
      <c r="K18" s="23" t="s">
        <v>37</v>
      </c>
      <c r="L18" s="23" t="s">
        <v>37</v>
      </c>
      <c r="M18" s="20">
        <v>110.2</v>
      </c>
      <c r="N18" s="20">
        <v>73.47</v>
      </c>
      <c r="O18" s="20">
        <v>36.74</v>
      </c>
      <c r="P18" s="52" t="s">
        <v>102</v>
      </c>
      <c r="Q18" s="55">
        <v>86.14</v>
      </c>
      <c r="R18" s="55">
        <v>87.35</v>
      </c>
      <c r="S18" s="55">
        <v>43.68</v>
      </c>
      <c r="T18" s="55">
        <f t="shared" si="0"/>
        <v>80.42</v>
      </c>
      <c r="U18" s="23">
        <v>15</v>
      </c>
    </row>
    <row r="19" ht="26.1" customHeight="1" spans="1:21">
      <c r="A19" s="43">
        <v>20</v>
      </c>
      <c r="B19" s="23" t="s">
        <v>358</v>
      </c>
      <c r="C19" s="23" t="s">
        <v>359</v>
      </c>
      <c r="D19" s="23" t="s">
        <v>30</v>
      </c>
      <c r="E19" s="44" t="s">
        <v>79</v>
      </c>
      <c r="F19" s="44" t="s">
        <v>310</v>
      </c>
      <c r="G19" s="44" t="s">
        <v>81</v>
      </c>
      <c r="H19" s="23" t="s">
        <v>34</v>
      </c>
      <c r="I19" s="44" t="s">
        <v>360</v>
      </c>
      <c r="J19" s="23" t="s">
        <v>134</v>
      </c>
      <c r="K19" s="23" t="s">
        <v>95</v>
      </c>
      <c r="L19" s="23" t="s">
        <v>37</v>
      </c>
      <c r="M19" s="20">
        <v>110</v>
      </c>
      <c r="N19" s="20">
        <v>73.33</v>
      </c>
      <c r="O19" s="20">
        <v>36.67</v>
      </c>
      <c r="P19" s="52" t="s">
        <v>90</v>
      </c>
      <c r="Q19" s="55">
        <v>88.52</v>
      </c>
      <c r="R19" s="55">
        <v>87.29</v>
      </c>
      <c r="S19" s="55">
        <v>43.65</v>
      </c>
      <c r="T19" s="55">
        <f t="shared" si="0"/>
        <v>80.32</v>
      </c>
      <c r="U19" s="23">
        <v>16</v>
      </c>
    </row>
    <row r="20" ht="26.1" customHeight="1" spans="1:21">
      <c r="A20" s="43">
        <v>1</v>
      </c>
      <c r="B20" s="23" t="s">
        <v>361</v>
      </c>
      <c r="C20" s="23" t="s">
        <v>362</v>
      </c>
      <c r="D20" s="23" t="s">
        <v>30</v>
      </c>
      <c r="E20" s="44" t="s">
        <v>79</v>
      </c>
      <c r="F20" s="44" t="s">
        <v>315</v>
      </c>
      <c r="G20" s="44" t="s">
        <v>171</v>
      </c>
      <c r="H20" s="23" t="s">
        <v>34</v>
      </c>
      <c r="I20" s="44" t="s">
        <v>151</v>
      </c>
      <c r="J20" s="23" t="s">
        <v>363</v>
      </c>
      <c r="K20" s="23" t="s">
        <v>95</v>
      </c>
      <c r="L20" s="23" t="s">
        <v>37</v>
      </c>
      <c r="M20" s="20">
        <v>111.3</v>
      </c>
      <c r="N20" s="20">
        <v>74.2</v>
      </c>
      <c r="O20" s="20">
        <v>37.1</v>
      </c>
      <c r="P20" s="52" t="s">
        <v>90</v>
      </c>
      <c r="Q20" s="55">
        <v>87.3</v>
      </c>
      <c r="R20" s="55">
        <v>86.08</v>
      </c>
      <c r="S20" s="55">
        <v>43.04</v>
      </c>
      <c r="T20" s="55">
        <f t="shared" si="0"/>
        <v>80.14</v>
      </c>
      <c r="U20" s="23">
        <v>17</v>
      </c>
    </row>
    <row r="21" ht="26.1" customHeight="1" spans="1:21">
      <c r="A21" s="43">
        <v>28</v>
      </c>
      <c r="B21" s="23" t="s">
        <v>364</v>
      </c>
      <c r="C21" s="23" t="s">
        <v>365</v>
      </c>
      <c r="D21" s="23" t="s">
        <v>30</v>
      </c>
      <c r="E21" s="44" t="s">
        <v>143</v>
      </c>
      <c r="F21" s="44" t="s">
        <v>310</v>
      </c>
      <c r="G21" s="44" t="s">
        <v>118</v>
      </c>
      <c r="H21" s="23" t="s">
        <v>34</v>
      </c>
      <c r="I21" s="44" t="s">
        <v>366</v>
      </c>
      <c r="J21" s="23" t="s">
        <v>41</v>
      </c>
      <c r="K21" s="23" t="s">
        <v>95</v>
      </c>
      <c r="L21" s="23" t="s">
        <v>37</v>
      </c>
      <c r="M21" s="20">
        <v>108.6</v>
      </c>
      <c r="N21" s="20">
        <v>72.4</v>
      </c>
      <c r="O21" s="20">
        <v>36.2</v>
      </c>
      <c r="P21" s="52" t="s">
        <v>102</v>
      </c>
      <c r="Q21" s="55">
        <v>85.77</v>
      </c>
      <c r="R21" s="55">
        <v>86.97</v>
      </c>
      <c r="S21" s="55">
        <v>43.49</v>
      </c>
      <c r="T21" s="55">
        <f t="shared" si="0"/>
        <v>79.69</v>
      </c>
      <c r="U21" s="23">
        <v>18</v>
      </c>
    </row>
    <row r="22" ht="26.1" customHeight="1" spans="1:21">
      <c r="A22" s="43">
        <v>17</v>
      </c>
      <c r="B22" s="23" t="s">
        <v>367</v>
      </c>
      <c r="C22" s="23" t="s">
        <v>368</v>
      </c>
      <c r="D22" s="23" t="s">
        <v>30</v>
      </c>
      <c r="E22" s="44" t="s">
        <v>79</v>
      </c>
      <c r="F22" s="44" t="s">
        <v>315</v>
      </c>
      <c r="G22" s="44" t="s">
        <v>33</v>
      </c>
      <c r="H22" s="23" t="s">
        <v>34</v>
      </c>
      <c r="I22" s="44" t="s">
        <v>151</v>
      </c>
      <c r="J22" s="23" t="s">
        <v>111</v>
      </c>
      <c r="K22" s="23" t="s">
        <v>95</v>
      </c>
      <c r="L22" s="23" t="s">
        <v>37</v>
      </c>
      <c r="M22" s="20">
        <v>106.1</v>
      </c>
      <c r="N22" s="20">
        <v>70.73</v>
      </c>
      <c r="O22" s="20">
        <v>35.37</v>
      </c>
      <c r="P22" s="52" t="s">
        <v>90</v>
      </c>
      <c r="Q22" s="55">
        <v>89.77</v>
      </c>
      <c r="R22" s="55">
        <v>88.52</v>
      </c>
      <c r="S22" s="55">
        <v>44.26</v>
      </c>
      <c r="T22" s="55">
        <f t="shared" si="0"/>
        <v>79.63</v>
      </c>
      <c r="U22" s="23">
        <v>19</v>
      </c>
    </row>
    <row r="23" ht="26.1" customHeight="1" spans="1:21">
      <c r="A23" s="43">
        <v>13</v>
      </c>
      <c r="B23" s="23" t="s">
        <v>369</v>
      </c>
      <c r="C23" s="23" t="s">
        <v>370</v>
      </c>
      <c r="D23" s="23" t="s">
        <v>30</v>
      </c>
      <c r="E23" s="44" t="s">
        <v>79</v>
      </c>
      <c r="F23" s="44" t="s">
        <v>315</v>
      </c>
      <c r="G23" s="44" t="s">
        <v>371</v>
      </c>
      <c r="H23" s="23" t="s">
        <v>34</v>
      </c>
      <c r="I23" s="44" t="s">
        <v>203</v>
      </c>
      <c r="J23" s="23" t="s">
        <v>61</v>
      </c>
      <c r="K23" s="23" t="s">
        <v>95</v>
      </c>
      <c r="L23" s="23" t="s">
        <v>37</v>
      </c>
      <c r="M23" s="20">
        <v>107.4</v>
      </c>
      <c r="N23" s="20">
        <v>71.6</v>
      </c>
      <c r="O23" s="20">
        <v>35.8</v>
      </c>
      <c r="P23" s="52" t="s">
        <v>90</v>
      </c>
      <c r="Q23" s="55">
        <v>88.6</v>
      </c>
      <c r="R23" s="55">
        <v>87.37</v>
      </c>
      <c r="S23" s="55">
        <v>43.69</v>
      </c>
      <c r="T23" s="55">
        <f t="shared" si="0"/>
        <v>79.49</v>
      </c>
      <c r="U23" s="23">
        <v>20</v>
      </c>
    </row>
    <row r="24" ht="26.1" customHeight="1" spans="1:21">
      <c r="A24" s="43">
        <v>21</v>
      </c>
      <c r="B24" s="23" t="s">
        <v>372</v>
      </c>
      <c r="C24" s="23" t="s">
        <v>373</v>
      </c>
      <c r="D24" s="23" t="s">
        <v>30</v>
      </c>
      <c r="E24" s="44" t="s">
        <v>79</v>
      </c>
      <c r="F24" s="44" t="s">
        <v>310</v>
      </c>
      <c r="G24" s="44" t="s">
        <v>374</v>
      </c>
      <c r="H24" s="23" t="s">
        <v>34</v>
      </c>
      <c r="I24" s="44" t="s">
        <v>128</v>
      </c>
      <c r="J24" s="23" t="s">
        <v>212</v>
      </c>
      <c r="K24" s="23" t="s">
        <v>95</v>
      </c>
      <c r="L24" s="23" t="s">
        <v>37</v>
      </c>
      <c r="M24" s="20">
        <v>106.4</v>
      </c>
      <c r="N24" s="20">
        <v>70.93</v>
      </c>
      <c r="O24" s="20">
        <v>35.47</v>
      </c>
      <c r="P24" s="52" t="s">
        <v>102</v>
      </c>
      <c r="Q24" s="55">
        <v>86.36</v>
      </c>
      <c r="R24" s="55">
        <v>87.57</v>
      </c>
      <c r="S24" s="55">
        <v>43.79</v>
      </c>
      <c r="T24" s="55">
        <f t="shared" si="0"/>
        <v>79.26</v>
      </c>
      <c r="U24" s="23">
        <v>21</v>
      </c>
    </row>
    <row r="25" ht="26.1" customHeight="1" spans="1:21">
      <c r="A25" s="43">
        <v>7</v>
      </c>
      <c r="B25" s="23" t="s">
        <v>375</v>
      </c>
      <c r="C25" s="23" t="s">
        <v>376</v>
      </c>
      <c r="D25" s="23" t="s">
        <v>30</v>
      </c>
      <c r="E25" s="44" t="s">
        <v>79</v>
      </c>
      <c r="F25" s="44" t="s">
        <v>310</v>
      </c>
      <c r="G25" s="44" t="s">
        <v>377</v>
      </c>
      <c r="H25" s="23" t="s">
        <v>34</v>
      </c>
      <c r="I25" s="44" t="s">
        <v>378</v>
      </c>
      <c r="J25" s="23" t="s">
        <v>379</v>
      </c>
      <c r="K25" s="23" t="s">
        <v>95</v>
      </c>
      <c r="L25" s="23" t="s">
        <v>37</v>
      </c>
      <c r="M25" s="20">
        <v>110.2</v>
      </c>
      <c r="N25" s="20">
        <v>73.47</v>
      </c>
      <c r="O25" s="20">
        <v>36.74</v>
      </c>
      <c r="P25" s="52" t="s">
        <v>102</v>
      </c>
      <c r="Q25" s="55">
        <v>83.6</v>
      </c>
      <c r="R25" s="55">
        <v>84.77</v>
      </c>
      <c r="S25" s="55">
        <v>42.39</v>
      </c>
      <c r="T25" s="55">
        <f t="shared" si="0"/>
        <v>79.13</v>
      </c>
      <c r="U25" s="23">
        <v>22</v>
      </c>
    </row>
    <row r="26" ht="26.1" customHeight="1" spans="1:21">
      <c r="A26" s="43">
        <v>8</v>
      </c>
      <c r="B26" s="23" t="s">
        <v>380</v>
      </c>
      <c r="C26" s="23" t="s">
        <v>381</v>
      </c>
      <c r="D26" s="23" t="s">
        <v>30</v>
      </c>
      <c r="E26" s="44" t="s">
        <v>79</v>
      </c>
      <c r="F26" s="44" t="s">
        <v>310</v>
      </c>
      <c r="G26" s="44" t="s">
        <v>288</v>
      </c>
      <c r="H26" s="23" t="s">
        <v>34</v>
      </c>
      <c r="I26" s="44" t="s">
        <v>86</v>
      </c>
      <c r="J26" s="23" t="s">
        <v>61</v>
      </c>
      <c r="K26" s="23" t="s">
        <v>37</v>
      </c>
      <c r="L26" s="23" t="s">
        <v>37</v>
      </c>
      <c r="M26" s="20">
        <v>106.1</v>
      </c>
      <c r="N26" s="20">
        <v>70.73</v>
      </c>
      <c r="O26" s="20">
        <v>35.37</v>
      </c>
      <c r="P26" s="52" t="s">
        <v>90</v>
      </c>
      <c r="Q26" s="55">
        <v>88.5</v>
      </c>
      <c r="R26" s="55">
        <v>87.27</v>
      </c>
      <c r="S26" s="55">
        <v>43.64</v>
      </c>
      <c r="T26" s="55">
        <f t="shared" si="0"/>
        <v>79.01</v>
      </c>
      <c r="U26" s="23">
        <v>23</v>
      </c>
    </row>
    <row r="27" ht="26.1" customHeight="1" spans="1:21">
      <c r="A27" s="43">
        <v>18</v>
      </c>
      <c r="B27" s="23" t="s">
        <v>382</v>
      </c>
      <c r="C27" s="23" t="s">
        <v>383</v>
      </c>
      <c r="D27" s="23" t="s">
        <v>30</v>
      </c>
      <c r="E27" s="44" t="s">
        <v>79</v>
      </c>
      <c r="F27" s="44" t="s">
        <v>315</v>
      </c>
      <c r="G27" s="44" t="s">
        <v>171</v>
      </c>
      <c r="H27" s="23" t="s">
        <v>34</v>
      </c>
      <c r="I27" s="44" t="s">
        <v>384</v>
      </c>
      <c r="J27" s="23" t="s">
        <v>61</v>
      </c>
      <c r="K27" s="23" t="s">
        <v>95</v>
      </c>
      <c r="L27" s="23" t="s">
        <v>37</v>
      </c>
      <c r="M27" s="20">
        <v>108.4</v>
      </c>
      <c r="N27" s="20">
        <v>72.27</v>
      </c>
      <c r="O27" s="20">
        <v>36.14</v>
      </c>
      <c r="P27" s="52" t="s">
        <v>90</v>
      </c>
      <c r="Q27" s="55">
        <v>86.12</v>
      </c>
      <c r="R27" s="55">
        <v>84.92</v>
      </c>
      <c r="S27" s="55">
        <v>42.46</v>
      </c>
      <c r="T27" s="55">
        <f t="shared" si="0"/>
        <v>78.6</v>
      </c>
      <c r="U27" s="23">
        <v>24</v>
      </c>
    </row>
    <row r="28" ht="26.1" customHeight="1" spans="1:21">
      <c r="A28" s="43">
        <v>25</v>
      </c>
      <c r="B28" s="23" t="s">
        <v>385</v>
      </c>
      <c r="C28" s="23" t="s">
        <v>386</v>
      </c>
      <c r="D28" s="23" t="s">
        <v>30</v>
      </c>
      <c r="E28" s="44" t="s">
        <v>79</v>
      </c>
      <c r="F28" s="44" t="s">
        <v>315</v>
      </c>
      <c r="G28" s="44" t="s">
        <v>49</v>
      </c>
      <c r="H28" s="23" t="s">
        <v>34</v>
      </c>
      <c r="I28" s="44" t="s">
        <v>203</v>
      </c>
      <c r="J28" s="23" t="s">
        <v>46</v>
      </c>
      <c r="K28" s="23" t="s">
        <v>95</v>
      </c>
      <c r="L28" s="23" t="s">
        <v>37</v>
      </c>
      <c r="M28" s="20">
        <v>106.2</v>
      </c>
      <c r="N28" s="20">
        <v>70.8</v>
      </c>
      <c r="O28" s="20">
        <v>35.4</v>
      </c>
      <c r="P28" s="52" t="s">
        <v>102</v>
      </c>
      <c r="Q28" s="55">
        <v>84.99</v>
      </c>
      <c r="R28" s="55">
        <v>86.18</v>
      </c>
      <c r="S28" s="55">
        <v>43.09</v>
      </c>
      <c r="T28" s="55">
        <f t="shared" si="0"/>
        <v>78.49</v>
      </c>
      <c r="U28" s="23">
        <v>25</v>
      </c>
    </row>
    <row r="29" ht="26.1" customHeight="1" spans="1:21">
      <c r="A29" s="43">
        <v>6</v>
      </c>
      <c r="B29" s="23" t="s">
        <v>387</v>
      </c>
      <c r="C29" s="23" t="s">
        <v>388</v>
      </c>
      <c r="D29" s="23" t="s">
        <v>30</v>
      </c>
      <c r="E29" s="44" t="s">
        <v>79</v>
      </c>
      <c r="F29" s="44" t="s">
        <v>310</v>
      </c>
      <c r="G29" s="44" t="s">
        <v>118</v>
      </c>
      <c r="H29" s="23" t="s">
        <v>34</v>
      </c>
      <c r="I29" s="44" t="s">
        <v>389</v>
      </c>
      <c r="J29" s="23" t="s">
        <v>379</v>
      </c>
      <c r="K29" s="23" t="s">
        <v>95</v>
      </c>
      <c r="L29" s="23" t="s">
        <v>37</v>
      </c>
      <c r="M29" s="20">
        <v>108.1</v>
      </c>
      <c r="N29" s="20">
        <v>72.07</v>
      </c>
      <c r="O29" s="20">
        <v>36.04</v>
      </c>
      <c r="P29" s="52" t="s">
        <v>90</v>
      </c>
      <c r="Q29" s="55">
        <v>85.23</v>
      </c>
      <c r="R29" s="55">
        <v>84.04</v>
      </c>
      <c r="S29" s="55">
        <v>42.02</v>
      </c>
      <c r="T29" s="55">
        <f t="shared" si="0"/>
        <v>78.06</v>
      </c>
      <c r="U29" s="23">
        <v>26</v>
      </c>
    </row>
    <row r="30" ht="26.1" customHeight="1" spans="1:21">
      <c r="A30" s="43">
        <v>10</v>
      </c>
      <c r="B30" s="23" t="s">
        <v>390</v>
      </c>
      <c r="C30" s="23" t="s">
        <v>391</v>
      </c>
      <c r="D30" s="23" t="s">
        <v>30</v>
      </c>
      <c r="E30" s="44" t="s">
        <v>79</v>
      </c>
      <c r="F30" s="44" t="s">
        <v>310</v>
      </c>
      <c r="G30" s="44" t="s">
        <v>392</v>
      </c>
      <c r="H30" s="23" t="s">
        <v>34</v>
      </c>
      <c r="I30" s="44" t="s">
        <v>236</v>
      </c>
      <c r="J30" s="23" t="s">
        <v>393</v>
      </c>
      <c r="K30" s="23" t="s">
        <v>95</v>
      </c>
      <c r="L30" s="23" t="s">
        <v>37</v>
      </c>
      <c r="M30" s="20">
        <v>106.5</v>
      </c>
      <c r="N30" s="20">
        <v>71</v>
      </c>
      <c r="O30" s="20">
        <v>35.5</v>
      </c>
      <c r="P30" s="52" t="s">
        <v>90</v>
      </c>
      <c r="Q30" s="55">
        <v>85.66</v>
      </c>
      <c r="R30" s="55">
        <v>84.47</v>
      </c>
      <c r="S30" s="55">
        <v>42.24</v>
      </c>
      <c r="T30" s="55">
        <f t="shared" si="0"/>
        <v>77.74</v>
      </c>
      <c r="U30" s="23">
        <v>27</v>
      </c>
    </row>
    <row r="31" ht="26.1" customHeight="1" spans="1:21">
      <c r="A31" s="43">
        <v>24</v>
      </c>
      <c r="B31" s="23" t="s">
        <v>394</v>
      </c>
      <c r="C31" s="23" t="s">
        <v>395</v>
      </c>
      <c r="D31" s="23" t="s">
        <v>30</v>
      </c>
      <c r="E31" s="44" t="s">
        <v>79</v>
      </c>
      <c r="F31" s="44" t="s">
        <v>310</v>
      </c>
      <c r="G31" s="44" t="s">
        <v>396</v>
      </c>
      <c r="H31" s="23" t="s">
        <v>34</v>
      </c>
      <c r="I31" s="44" t="s">
        <v>397</v>
      </c>
      <c r="J31" s="23" t="s">
        <v>173</v>
      </c>
      <c r="K31" s="23" t="s">
        <v>95</v>
      </c>
      <c r="L31" s="23" t="s">
        <v>37</v>
      </c>
      <c r="M31" s="20">
        <v>104.9</v>
      </c>
      <c r="N31" s="20">
        <v>69.93</v>
      </c>
      <c r="O31" s="20">
        <v>34.97</v>
      </c>
      <c r="P31" s="52" t="s">
        <v>90</v>
      </c>
      <c r="Q31" s="55">
        <v>86.39</v>
      </c>
      <c r="R31" s="55">
        <v>85.19</v>
      </c>
      <c r="S31" s="55">
        <v>42.6</v>
      </c>
      <c r="T31" s="55">
        <f t="shared" si="0"/>
        <v>77.57</v>
      </c>
      <c r="U31" s="23">
        <v>28</v>
      </c>
    </row>
    <row r="32" ht="26.1" customHeight="1" spans="1:21">
      <c r="A32" s="43">
        <v>16</v>
      </c>
      <c r="B32" s="23" t="s">
        <v>398</v>
      </c>
      <c r="C32" s="23" t="s">
        <v>399</v>
      </c>
      <c r="D32" s="23" t="s">
        <v>30</v>
      </c>
      <c r="E32" s="44" t="s">
        <v>79</v>
      </c>
      <c r="F32" s="44" t="s">
        <v>315</v>
      </c>
      <c r="G32" s="44" t="s">
        <v>301</v>
      </c>
      <c r="H32" s="23" t="s">
        <v>34</v>
      </c>
      <c r="I32" s="44" t="s">
        <v>312</v>
      </c>
      <c r="J32" s="23" t="s">
        <v>65</v>
      </c>
      <c r="K32" s="23" t="s">
        <v>95</v>
      </c>
      <c r="L32" s="23" t="s">
        <v>37</v>
      </c>
      <c r="M32" s="20">
        <v>105.4</v>
      </c>
      <c r="N32" s="20">
        <v>70.27</v>
      </c>
      <c r="O32" s="20">
        <v>35.14</v>
      </c>
      <c r="P32" s="52" t="s">
        <v>102</v>
      </c>
      <c r="Q32" s="55">
        <v>83.38</v>
      </c>
      <c r="R32" s="55">
        <v>84.55</v>
      </c>
      <c r="S32" s="55">
        <v>42.28</v>
      </c>
      <c r="T32" s="55">
        <f t="shared" si="0"/>
        <v>77.42</v>
      </c>
      <c r="U32" s="23">
        <v>29</v>
      </c>
    </row>
    <row r="33" ht="26.1" customHeight="1" spans="1:21">
      <c r="A33" s="43">
        <v>9</v>
      </c>
      <c r="B33" s="23" t="s">
        <v>400</v>
      </c>
      <c r="C33" s="23" t="s">
        <v>401</v>
      </c>
      <c r="D33" s="23" t="s">
        <v>30</v>
      </c>
      <c r="E33" s="44" t="s">
        <v>79</v>
      </c>
      <c r="F33" s="44" t="s">
        <v>310</v>
      </c>
      <c r="G33" s="44" t="s">
        <v>171</v>
      </c>
      <c r="H33" s="23" t="s">
        <v>34</v>
      </c>
      <c r="I33" s="44" t="s">
        <v>110</v>
      </c>
      <c r="J33" s="23" t="s">
        <v>199</v>
      </c>
      <c r="K33" s="23" t="s">
        <v>95</v>
      </c>
      <c r="L33" s="23" t="s">
        <v>37</v>
      </c>
      <c r="M33" s="20">
        <v>105.9</v>
      </c>
      <c r="N33" s="20">
        <v>70.6</v>
      </c>
      <c r="O33" s="20">
        <v>35.3</v>
      </c>
      <c r="P33" s="52" t="s">
        <v>102</v>
      </c>
      <c r="Q33" s="55">
        <v>82.7</v>
      </c>
      <c r="R33" s="55">
        <v>83.86</v>
      </c>
      <c r="S33" s="55">
        <v>41.93</v>
      </c>
      <c r="T33" s="55">
        <f t="shared" si="0"/>
        <v>77.23</v>
      </c>
      <c r="U33" s="23">
        <v>30</v>
      </c>
    </row>
    <row r="34" ht="26.1" customHeight="1" spans="1:21">
      <c r="A34" s="43">
        <v>34</v>
      </c>
      <c r="B34" s="23" t="s">
        <v>402</v>
      </c>
      <c r="C34" s="23" t="s">
        <v>403</v>
      </c>
      <c r="D34" s="23" t="s">
        <v>30</v>
      </c>
      <c r="E34" s="44" t="s">
        <v>79</v>
      </c>
      <c r="F34" s="44" t="s">
        <v>315</v>
      </c>
      <c r="G34" s="44" t="s">
        <v>114</v>
      </c>
      <c r="H34" s="23" t="s">
        <v>34</v>
      </c>
      <c r="I34" s="44" t="s">
        <v>384</v>
      </c>
      <c r="J34" s="23" t="s">
        <v>164</v>
      </c>
      <c r="K34" s="23" t="s">
        <v>95</v>
      </c>
      <c r="L34" s="23" t="s">
        <v>37</v>
      </c>
      <c r="M34" s="20">
        <v>106.9</v>
      </c>
      <c r="N34" s="20">
        <v>71.27</v>
      </c>
      <c r="O34" s="20">
        <v>35.64</v>
      </c>
      <c r="P34" s="52" t="s">
        <v>90</v>
      </c>
      <c r="Q34" s="55">
        <v>84.29</v>
      </c>
      <c r="R34" s="55">
        <v>83.12</v>
      </c>
      <c r="S34" s="55">
        <v>41.56</v>
      </c>
      <c r="T34" s="55">
        <f t="shared" si="0"/>
        <v>77.2</v>
      </c>
      <c r="U34" s="23">
        <v>31</v>
      </c>
    </row>
    <row r="35" ht="26.1" customHeight="1" spans="1:21">
      <c r="A35" s="43">
        <v>2</v>
      </c>
      <c r="B35" s="23" t="s">
        <v>404</v>
      </c>
      <c r="C35" s="23" t="s">
        <v>405</v>
      </c>
      <c r="D35" s="23" t="s">
        <v>30</v>
      </c>
      <c r="E35" s="44" t="s">
        <v>79</v>
      </c>
      <c r="F35" s="44" t="s">
        <v>315</v>
      </c>
      <c r="G35" s="44" t="s">
        <v>406</v>
      </c>
      <c r="H35" s="23" t="s">
        <v>34</v>
      </c>
      <c r="I35" s="44" t="s">
        <v>151</v>
      </c>
      <c r="J35" s="23" t="s">
        <v>407</v>
      </c>
      <c r="K35" s="23" t="s">
        <v>95</v>
      </c>
      <c r="L35" s="23" t="s">
        <v>37</v>
      </c>
      <c r="M35" s="20">
        <v>109.8</v>
      </c>
      <c r="N35" s="20">
        <v>73.2</v>
      </c>
      <c r="O35" s="20">
        <v>36.6</v>
      </c>
      <c r="P35" s="52" t="s">
        <v>102</v>
      </c>
      <c r="Q35" s="55">
        <v>78.77</v>
      </c>
      <c r="R35" s="55">
        <v>79.88</v>
      </c>
      <c r="S35" s="55">
        <v>39.94</v>
      </c>
      <c r="T35" s="55">
        <f t="shared" si="0"/>
        <v>76.54</v>
      </c>
      <c r="U35" s="23">
        <v>32</v>
      </c>
    </row>
    <row r="36" ht="26.1" customHeight="1" spans="1:21">
      <c r="A36" s="43">
        <v>31</v>
      </c>
      <c r="B36" s="23" t="s">
        <v>408</v>
      </c>
      <c r="C36" s="23" t="s">
        <v>409</v>
      </c>
      <c r="D36" s="23" t="s">
        <v>30</v>
      </c>
      <c r="E36" s="44" t="s">
        <v>79</v>
      </c>
      <c r="F36" s="44" t="s">
        <v>310</v>
      </c>
      <c r="G36" s="44" t="s">
        <v>81</v>
      </c>
      <c r="H36" s="23" t="s">
        <v>34</v>
      </c>
      <c r="I36" s="44" t="s">
        <v>410</v>
      </c>
      <c r="J36" s="23" t="s">
        <v>411</v>
      </c>
      <c r="K36" s="23" t="s">
        <v>95</v>
      </c>
      <c r="L36" s="23" t="s">
        <v>37</v>
      </c>
      <c r="M36" s="20">
        <v>104.9</v>
      </c>
      <c r="N36" s="20">
        <v>69.93</v>
      </c>
      <c r="O36" s="20">
        <v>34.97</v>
      </c>
      <c r="P36" s="52" t="s">
        <v>90</v>
      </c>
      <c r="Q36" s="55">
        <v>83.7</v>
      </c>
      <c r="R36" s="55">
        <v>82.53</v>
      </c>
      <c r="S36" s="55">
        <v>41.27</v>
      </c>
      <c r="T36" s="55">
        <f t="shared" si="0"/>
        <v>76.24</v>
      </c>
      <c r="U36" s="23">
        <v>33</v>
      </c>
    </row>
    <row r="37" ht="26.1" customHeight="1" spans="1:21">
      <c r="A37" s="43"/>
      <c r="B37" s="23" t="s">
        <v>412</v>
      </c>
      <c r="C37" s="23" t="s">
        <v>413</v>
      </c>
      <c r="D37" s="23" t="s">
        <v>30</v>
      </c>
      <c r="E37" s="44" t="s">
        <v>143</v>
      </c>
      <c r="F37" s="48" t="s">
        <v>310</v>
      </c>
      <c r="G37" s="44" t="s">
        <v>89</v>
      </c>
      <c r="H37" s="23" t="s">
        <v>34</v>
      </c>
      <c r="I37" s="44" t="s">
        <v>414</v>
      </c>
      <c r="J37" s="23" t="s">
        <v>256</v>
      </c>
      <c r="K37" s="23" t="s">
        <v>95</v>
      </c>
      <c r="L37" s="23" t="s">
        <v>37</v>
      </c>
      <c r="M37" s="20">
        <v>105.7</v>
      </c>
      <c r="N37" s="20">
        <v>70.47</v>
      </c>
      <c r="O37" s="20">
        <v>35.24</v>
      </c>
      <c r="P37" s="34" t="s">
        <v>304</v>
      </c>
      <c r="Q37" s="57"/>
      <c r="R37" s="57"/>
      <c r="S37" s="57"/>
      <c r="T37" s="57"/>
      <c r="U37" s="58"/>
    </row>
    <row r="38" ht="42" customHeight="1" spans="1:20">
      <c r="A38" s="49" t="s">
        <v>415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</row>
    <row r="39" ht="15" spans="1:20">
      <c r="A39" s="11" t="s">
        <v>69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ht="30.75" customHeight="1" spans="1:20">
      <c r="A40" s="12" t="s">
        <v>416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</sheetData>
  <sortState ref="A4:U36">
    <sortCondition ref="T4:T36" descending="1"/>
  </sortState>
  <mergeCells count="20">
    <mergeCell ref="A1:U1"/>
    <mergeCell ref="E2:F2"/>
    <mergeCell ref="M2:O2"/>
    <mergeCell ref="P2:S2"/>
    <mergeCell ref="P37:U37"/>
    <mergeCell ref="A38:T38"/>
    <mergeCell ref="A39:T39"/>
    <mergeCell ref="A40:T40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T2:T3"/>
    <mergeCell ref="U2:U3"/>
  </mergeCells>
  <pageMargins left="0.66875" right="0.550694444444444" top="0.66875" bottom="0.590277777777778" header="0.5" footer="0.5"/>
  <pageSetup paperSize="9" scale="7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workbookViewId="0">
      <selection activeCell="A4" sqref="$A4:$XFD4"/>
    </sheetView>
  </sheetViews>
  <sheetFormatPr defaultColWidth="9.14285714285714" defaultRowHeight="12.75" outlineLevelRow="7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1" width="6.85714285714286" customWidth="1"/>
    <col min="12" max="12" width="6.71428571428571" customWidth="1"/>
    <col min="13" max="14" width="8.14285714285714" customWidth="1"/>
    <col min="15" max="15" width="6.71428571428571" style="1" customWidth="1"/>
    <col min="16" max="18" width="9.14285714285714" style="1"/>
  </cols>
  <sheetData>
    <row r="1" ht="42.95" customHeight="1" spans="1:19">
      <c r="A1" s="2" t="s">
        <v>417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3"/>
      <c r="P1" s="3"/>
      <c r="Q1" s="3"/>
      <c r="R1" s="3"/>
      <c r="S1" s="3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45" customHeight="1" spans="1:19">
      <c r="A3" s="7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ht="36" customHeight="1" spans="1:19">
      <c r="A4" s="43">
        <v>1</v>
      </c>
      <c r="B4" s="23" t="s">
        <v>420</v>
      </c>
      <c r="C4" s="23" t="s">
        <v>421</v>
      </c>
      <c r="D4" s="23" t="s">
        <v>30</v>
      </c>
      <c r="E4" s="44" t="s">
        <v>79</v>
      </c>
      <c r="F4" s="44" t="s">
        <v>422</v>
      </c>
      <c r="G4" s="44" t="s">
        <v>423</v>
      </c>
      <c r="H4" s="23" t="s">
        <v>190</v>
      </c>
      <c r="I4" s="44" t="s">
        <v>424</v>
      </c>
      <c r="J4" s="23" t="s">
        <v>152</v>
      </c>
      <c r="K4" s="23" t="s">
        <v>37</v>
      </c>
      <c r="L4" s="23" t="s">
        <v>37</v>
      </c>
      <c r="M4" s="20">
        <v>118.9</v>
      </c>
      <c r="N4" s="20">
        <v>79.27</v>
      </c>
      <c r="O4" s="20">
        <v>39.64</v>
      </c>
      <c r="P4" s="20">
        <v>84.55</v>
      </c>
      <c r="Q4" s="20">
        <v>42.28</v>
      </c>
      <c r="R4" s="20">
        <f>Q4+O4</f>
        <v>81.92</v>
      </c>
      <c r="S4" s="23">
        <v>1</v>
      </c>
    </row>
    <row r="5" ht="42" customHeight="1" spans="1:19">
      <c r="A5" s="43">
        <v>2</v>
      </c>
      <c r="B5" s="23" t="s">
        <v>425</v>
      </c>
      <c r="C5" s="23" t="s">
        <v>426</v>
      </c>
      <c r="D5" s="23" t="s">
        <v>30</v>
      </c>
      <c r="E5" s="44" t="s">
        <v>79</v>
      </c>
      <c r="F5" s="44" t="s">
        <v>427</v>
      </c>
      <c r="G5" s="44" t="s">
        <v>428</v>
      </c>
      <c r="H5" s="23" t="s">
        <v>34</v>
      </c>
      <c r="I5" s="44" t="s">
        <v>429</v>
      </c>
      <c r="J5" s="23" t="s">
        <v>347</v>
      </c>
      <c r="K5" s="23" t="s">
        <v>95</v>
      </c>
      <c r="L5" s="23" t="s">
        <v>37</v>
      </c>
      <c r="M5" s="20">
        <v>89</v>
      </c>
      <c r="N5" s="20">
        <v>59.33</v>
      </c>
      <c r="O5" s="20">
        <v>29.67</v>
      </c>
      <c r="P5" s="20">
        <v>84.88</v>
      </c>
      <c r="Q5" s="20">
        <v>42.44</v>
      </c>
      <c r="R5" s="20">
        <f>Q5+O5</f>
        <v>72.11</v>
      </c>
      <c r="S5" s="23">
        <v>2</v>
      </c>
    </row>
    <row r="6" ht="41.1" customHeight="1" spans="1:19">
      <c r="A6" s="43">
        <v>3</v>
      </c>
      <c r="B6" s="23" t="s">
        <v>430</v>
      </c>
      <c r="C6" s="23" t="s">
        <v>431</v>
      </c>
      <c r="D6" s="23" t="s">
        <v>30</v>
      </c>
      <c r="E6" s="44" t="s">
        <v>79</v>
      </c>
      <c r="F6" s="44" t="s">
        <v>422</v>
      </c>
      <c r="G6" s="44" t="s">
        <v>40</v>
      </c>
      <c r="H6" s="23" t="s">
        <v>34</v>
      </c>
      <c r="I6" s="44" t="s">
        <v>432</v>
      </c>
      <c r="J6" s="23" t="s">
        <v>212</v>
      </c>
      <c r="K6" s="23" t="s">
        <v>95</v>
      </c>
      <c r="L6" s="23" t="s">
        <v>37</v>
      </c>
      <c r="M6" s="20">
        <v>85.1</v>
      </c>
      <c r="N6" s="20">
        <v>56.73</v>
      </c>
      <c r="O6" s="20">
        <v>28.37</v>
      </c>
      <c r="P6" s="20">
        <v>83.14</v>
      </c>
      <c r="Q6" s="20">
        <v>41.57</v>
      </c>
      <c r="R6" s="20">
        <f>Q6+O6</f>
        <v>69.94</v>
      </c>
      <c r="S6" s="23">
        <v>3</v>
      </c>
    </row>
    <row r="7" ht="15" spans="1:20">
      <c r="A7" s="11" t="s">
        <v>69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42" customHeight="1" spans="1:20">
      <c r="A8" s="12" t="s">
        <v>433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</sheetData>
  <sortState ref="A4:S6">
    <sortCondition ref="R4:R6" descending="1"/>
  </sortState>
  <mergeCells count="18">
    <mergeCell ref="A1:S1"/>
    <mergeCell ref="E2:F2"/>
    <mergeCell ref="M2:O2"/>
    <mergeCell ref="P2:Q2"/>
    <mergeCell ref="A7:T7"/>
    <mergeCell ref="A8:T8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472222222222222" right="0.511805555555556" top="1" bottom="1" header="0.5" footer="0.5"/>
  <pageSetup paperSize="9" scale="83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2"/>
  <sheetViews>
    <sheetView workbookViewId="0">
      <selection activeCell="A4" sqref="$A4:$XFD4"/>
    </sheetView>
  </sheetViews>
  <sheetFormatPr defaultColWidth="9.14285714285714" defaultRowHeight="12.75"/>
  <cols>
    <col min="1" max="1" width="6.28571428571429" customWidth="1"/>
    <col min="2" max="2" width="14.8571428571429" customWidth="1"/>
    <col min="3" max="3" width="7.28571428571429" customWidth="1"/>
    <col min="4" max="4" width="5.28571428571429" customWidth="1"/>
    <col min="5" max="5" width="8.14285714285714" customWidth="1"/>
    <col min="6" max="6" width="8.57142857142857" customWidth="1"/>
    <col min="7" max="7" width="10" customWidth="1"/>
    <col min="10" max="10" width="8.14285714285714" customWidth="1"/>
    <col min="11" max="11" width="7" customWidth="1"/>
    <col min="12" max="12" width="6" customWidth="1"/>
    <col min="13" max="13" width="7.85714285714286" customWidth="1"/>
    <col min="14" max="14" width="8.14285714285714" customWidth="1"/>
    <col min="15" max="15" width="7.14285714285714" style="1" customWidth="1"/>
    <col min="16" max="16" width="7.42857142857143" style="1" customWidth="1"/>
    <col min="17" max="17" width="7.57142857142857" style="1" customWidth="1"/>
    <col min="18" max="18" width="7.42857142857143" style="1" customWidth="1"/>
    <col min="19" max="19" width="7.57142857142857" customWidth="1"/>
  </cols>
  <sheetData>
    <row r="1" ht="36" customHeight="1" spans="1:19">
      <c r="A1" s="25" t="s">
        <v>434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  <c r="P1" s="26"/>
      <c r="Q1" s="26"/>
      <c r="R1" s="26"/>
      <c r="S1" s="26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.75" spans="1:19">
      <c r="A3" s="7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ht="24" spans="1:19">
      <c r="A4" s="43">
        <v>6</v>
      </c>
      <c r="B4" s="23" t="s">
        <v>435</v>
      </c>
      <c r="C4" s="23" t="s">
        <v>436</v>
      </c>
      <c r="D4" s="23" t="s">
        <v>30</v>
      </c>
      <c r="E4" s="44" t="s">
        <v>79</v>
      </c>
      <c r="F4" s="44" t="s">
        <v>437</v>
      </c>
      <c r="G4" s="44" t="s">
        <v>105</v>
      </c>
      <c r="H4" s="23" t="s">
        <v>34</v>
      </c>
      <c r="I4" s="44" t="s">
        <v>128</v>
      </c>
      <c r="J4" s="23" t="s">
        <v>46</v>
      </c>
      <c r="K4" s="23" t="s">
        <v>95</v>
      </c>
      <c r="L4" s="23" t="s">
        <v>37</v>
      </c>
      <c r="M4" s="20">
        <v>108</v>
      </c>
      <c r="N4" s="20">
        <v>72</v>
      </c>
      <c r="O4" s="20">
        <v>36</v>
      </c>
      <c r="P4" s="20">
        <v>87.21</v>
      </c>
      <c r="Q4" s="20">
        <v>43.61</v>
      </c>
      <c r="R4" s="20">
        <f t="shared" ref="R4:R10" si="0">Q4+O4</f>
        <v>79.61</v>
      </c>
      <c r="S4" s="23">
        <v>1</v>
      </c>
    </row>
    <row r="5" ht="24" spans="1:19">
      <c r="A5" s="43">
        <v>1</v>
      </c>
      <c r="B5" s="23" t="s">
        <v>438</v>
      </c>
      <c r="C5" s="23" t="s">
        <v>439</v>
      </c>
      <c r="D5" s="23" t="s">
        <v>30</v>
      </c>
      <c r="E5" s="44" t="s">
        <v>79</v>
      </c>
      <c r="F5" s="44" t="s">
        <v>437</v>
      </c>
      <c r="G5" s="44" t="s">
        <v>440</v>
      </c>
      <c r="H5" s="23" t="s">
        <v>34</v>
      </c>
      <c r="I5" s="44" t="s">
        <v>128</v>
      </c>
      <c r="J5" s="23" t="s">
        <v>199</v>
      </c>
      <c r="K5" s="23" t="s">
        <v>95</v>
      </c>
      <c r="L5" s="23" t="s">
        <v>37</v>
      </c>
      <c r="M5" s="20">
        <v>99.6</v>
      </c>
      <c r="N5" s="20">
        <v>66.4</v>
      </c>
      <c r="O5" s="20">
        <v>33.2</v>
      </c>
      <c r="P5" s="20">
        <v>84.44</v>
      </c>
      <c r="Q5" s="20">
        <v>42.22</v>
      </c>
      <c r="R5" s="20">
        <f t="shared" si="0"/>
        <v>75.42</v>
      </c>
      <c r="S5" s="23">
        <v>2</v>
      </c>
    </row>
    <row r="6" ht="30" customHeight="1" spans="1:19">
      <c r="A6" s="43">
        <v>4</v>
      </c>
      <c r="B6" s="23" t="s">
        <v>441</v>
      </c>
      <c r="C6" s="23" t="s">
        <v>442</v>
      </c>
      <c r="D6" s="23" t="s">
        <v>30</v>
      </c>
      <c r="E6" s="44" t="s">
        <v>79</v>
      </c>
      <c r="F6" s="44" t="s">
        <v>437</v>
      </c>
      <c r="G6" s="44" t="s">
        <v>443</v>
      </c>
      <c r="H6" s="23" t="s">
        <v>34</v>
      </c>
      <c r="I6" s="44" t="s">
        <v>86</v>
      </c>
      <c r="J6" s="23" t="s">
        <v>36</v>
      </c>
      <c r="K6" s="23" t="s">
        <v>37</v>
      </c>
      <c r="L6" s="23" t="s">
        <v>37</v>
      </c>
      <c r="M6" s="20">
        <v>95.5</v>
      </c>
      <c r="N6" s="20">
        <v>63.67</v>
      </c>
      <c r="O6" s="20">
        <v>31.84</v>
      </c>
      <c r="P6" s="20">
        <v>87.03</v>
      </c>
      <c r="Q6" s="20">
        <v>43.52</v>
      </c>
      <c r="R6" s="20">
        <f t="shared" si="0"/>
        <v>75.36</v>
      </c>
      <c r="S6" s="23">
        <v>3</v>
      </c>
    </row>
    <row r="7" ht="33.95" customHeight="1" spans="1:19">
      <c r="A7" s="43">
        <v>2</v>
      </c>
      <c r="B7" s="23" t="s">
        <v>444</v>
      </c>
      <c r="C7" s="23" t="s">
        <v>445</v>
      </c>
      <c r="D7" s="23" t="s">
        <v>30</v>
      </c>
      <c r="E7" s="44" t="s">
        <v>446</v>
      </c>
      <c r="F7" s="44" t="s">
        <v>446</v>
      </c>
      <c r="G7" s="44" t="s">
        <v>288</v>
      </c>
      <c r="H7" s="23" t="s">
        <v>34</v>
      </c>
      <c r="I7" s="44" t="s">
        <v>110</v>
      </c>
      <c r="J7" s="23" t="s">
        <v>347</v>
      </c>
      <c r="K7" s="23" t="s">
        <v>95</v>
      </c>
      <c r="L7" s="23" t="s">
        <v>37</v>
      </c>
      <c r="M7" s="20">
        <v>94.5</v>
      </c>
      <c r="N7" s="20">
        <v>63</v>
      </c>
      <c r="O7" s="20">
        <v>31.5</v>
      </c>
      <c r="P7" s="20">
        <v>85.08</v>
      </c>
      <c r="Q7" s="20">
        <v>42.54</v>
      </c>
      <c r="R7" s="20">
        <f t="shared" si="0"/>
        <v>74.04</v>
      </c>
      <c r="S7" s="23">
        <v>4</v>
      </c>
    </row>
    <row r="8" ht="48" spans="1:19">
      <c r="A8" s="43">
        <v>5</v>
      </c>
      <c r="B8" s="23" t="s">
        <v>447</v>
      </c>
      <c r="C8" s="23" t="s">
        <v>448</v>
      </c>
      <c r="D8" s="23" t="s">
        <v>30</v>
      </c>
      <c r="E8" s="44" t="s">
        <v>79</v>
      </c>
      <c r="F8" s="44" t="s">
        <v>449</v>
      </c>
      <c r="G8" s="44" t="s">
        <v>171</v>
      </c>
      <c r="H8" s="23" t="s">
        <v>34</v>
      </c>
      <c r="I8" s="44" t="s">
        <v>450</v>
      </c>
      <c r="J8" s="23" t="s">
        <v>451</v>
      </c>
      <c r="K8" s="23" t="s">
        <v>95</v>
      </c>
      <c r="L8" s="23" t="s">
        <v>37</v>
      </c>
      <c r="M8" s="20">
        <v>92.4</v>
      </c>
      <c r="N8" s="20">
        <v>61.6</v>
      </c>
      <c r="O8" s="20">
        <v>30.8</v>
      </c>
      <c r="P8" s="20">
        <v>80.41</v>
      </c>
      <c r="Q8" s="20">
        <v>40.21</v>
      </c>
      <c r="R8" s="20">
        <f t="shared" si="0"/>
        <v>71.01</v>
      </c>
      <c r="S8" s="23">
        <v>5</v>
      </c>
    </row>
    <row r="9" ht="30.95" customHeight="1" spans="1:19">
      <c r="A9" s="43">
        <v>7</v>
      </c>
      <c r="B9" s="23" t="s">
        <v>452</v>
      </c>
      <c r="C9" s="23" t="s">
        <v>453</v>
      </c>
      <c r="D9" s="23" t="s">
        <v>30</v>
      </c>
      <c r="E9" s="44" t="s">
        <v>79</v>
      </c>
      <c r="F9" s="44" t="s">
        <v>454</v>
      </c>
      <c r="G9" s="44" t="s">
        <v>259</v>
      </c>
      <c r="H9" s="23" t="s">
        <v>34</v>
      </c>
      <c r="I9" s="44" t="s">
        <v>236</v>
      </c>
      <c r="J9" s="23" t="s">
        <v>50</v>
      </c>
      <c r="K9" s="23" t="s">
        <v>95</v>
      </c>
      <c r="L9" s="23" t="s">
        <v>37</v>
      </c>
      <c r="M9" s="20">
        <v>88.8</v>
      </c>
      <c r="N9" s="20">
        <v>59.2</v>
      </c>
      <c r="O9" s="20">
        <v>29.6</v>
      </c>
      <c r="P9" s="20">
        <v>81.39</v>
      </c>
      <c r="Q9" s="20">
        <v>40.7</v>
      </c>
      <c r="R9" s="20">
        <f t="shared" si="0"/>
        <v>70.3</v>
      </c>
      <c r="S9" s="23">
        <v>6</v>
      </c>
    </row>
    <row r="10" ht="45" customHeight="1" spans="1:19">
      <c r="A10" s="43">
        <v>3</v>
      </c>
      <c r="B10" s="23" t="s">
        <v>455</v>
      </c>
      <c r="C10" s="23" t="s">
        <v>456</v>
      </c>
      <c r="D10" s="23" t="s">
        <v>30</v>
      </c>
      <c r="E10" s="44" t="s">
        <v>79</v>
      </c>
      <c r="F10" s="44" t="s">
        <v>457</v>
      </c>
      <c r="G10" s="44" t="s">
        <v>171</v>
      </c>
      <c r="H10" s="23" t="s">
        <v>34</v>
      </c>
      <c r="I10" s="44" t="s">
        <v>151</v>
      </c>
      <c r="J10" s="23" t="s">
        <v>164</v>
      </c>
      <c r="K10" s="23" t="s">
        <v>95</v>
      </c>
      <c r="L10" s="23" t="s">
        <v>37</v>
      </c>
      <c r="M10" s="20">
        <v>88.8</v>
      </c>
      <c r="N10" s="20">
        <v>59.2</v>
      </c>
      <c r="O10" s="20">
        <v>29.6</v>
      </c>
      <c r="P10" s="20">
        <v>79.1</v>
      </c>
      <c r="Q10" s="20">
        <v>39.55</v>
      </c>
      <c r="R10" s="20">
        <f t="shared" si="0"/>
        <v>69.15</v>
      </c>
      <c r="S10" s="23">
        <v>7</v>
      </c>
    </row>
    <row r="11" ht="26.25" customHeight="1" spans="1:20">
      <c r="A11" s="11" t="s">
        <v>69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ht="48" customHeight="1" spans="1:20">
      <c r="A12" s="12" t="s">
        <v>458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</sheetData>
  <sortState ref="A4:R10">
    <sortCondition ref="R4:R10" descending="1"/>
  </sortState>
  <mergeCells count="18">
    <mergeCell ref="A1:S1"/>
    <mergeCell ref="E2:F2"/>
    <mergeCell ref="M2:O2"/>
    <mergeCell ref="P2:Q2"/>
    <mergeCell ref="A11:T11"/>
    <mergeCell ref="A12:T12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511805555555556" right="0.511805555555556" top="1" bottom="1" header="0.5" footer="0.5"/>
  <pageSetup paperSize="9" scale="85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1" sqref="A1:S1"/>
    </sheetView>
  </sheetViews>
  <sheetFormatPr defaultColWidth="9.14285714285714" defaultRowHeight="12.75" outlineLevelRow="7"/>
  <cols>
    <col min="1" max="1" width="6" customWidth="1"/>
    <col min="2" max="2" width="13.7142857142857" customWidth="1"/>
    <col min="3" max="3" width="6.28571428571429" customWidth="1"/>
    <col min="4" max="4" width="6.42857142857143" customWidth="1"/>
    <col min="6" max="6" width="7" customWidth="1"/>
    <col min="11" max="11" width="6" customWidth="1"/>
    <col min="12" max="12" width="6.57142857142857" customWidth="1"/>
    <col min="15" max="18" width="9.14285714285714" style="1"/>
  </cols>
  <sheetData>
    <row r="1" ht="39.95" customHeight="1" spans="1:19">
      <c r="A1" s="25" t="s">
        <v>459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  <c r="P1" s="26"/>
      <c r="Q1" s="26"/>
      <c r="R1" s="26"/>
      <c r="S1" s="26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" spans="1:19">
      <c r="A3" s="7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ht="38.1" customHeight="1" spans="1:19">
      <c r="A4" s="8">
        <v>2</v>
      </c>
      <c r="B4" s="9" t="s">
        <v>460</v>
      </c>
      <c r="C4" s="9" t="s">
        <v>461</v>
      </c>
      <c r="D4" s="9" t="s">
        <v>30</v>
      </c>
      <c r="E4" s="10" t="s">
        <v>143</v>
      </c>
      <c r="F4" s="10" t="s">
        <v>462</v>
      </c>
      <c r="G4" s="10" t="s">
        <v>132</v>
      </c>
      <c r="H4" s="9" t="s">
        <v>34</v>
      </c>
      <c r="I4" s="10" t="s">
        <v>463</v>
      </c>
      <c r="J4" s="9" t="s">
        <v>61</v>
      </c>
      <c r="K4" s="9" t="s">
        <v>95</v>
      </c>
      <c r="L4" s="9" t="s">
        <v>37</v>
      </c>
      <c r="M4" s="19">
        <v>109</v>
      </c>
      <c r="N4" s="19">
        <v>72.67</v>
      </c>
      <c r="O4" s="20">
        <v>36.34</v>
      </c>
      <c r="P4" s="20">
        <v>90.07</v>
      </c>
      <c r="Q4" s="20">
        <v>45.04</v>
      </c>
      <c r="R4" s="20">
        <f>Q4+O4</f>
        <v>81.38</v>
      </c>
      <c r="S4" s="23">
        <v>1</v>
      </c>
    </row>
    <row r="5" ht="47.1" customHeight="1" spans="1:19">
      <c r="A5" s="8">
        <v>3</v>
      </c>
      <c r="B5" s="9" t="s">
        <v>464</v>
      </c>
      <c r="C5" s="9" t="s">
        <v>465</v>
      </c>
      <c r="D5" s="9" t="s">
        <v>30</v>
      </c>
      <c r="E5" s="10" t="s">
        <v>158</v>
      </c>
      <c r="F5" s="10" t="s">
        <v>462</v>
      </c>
      <c r="G5" s="10" t="s">
        <v>171</v>
      </c>
      <c r="H5" s="9" t="s">
        <v>34</v>
      </c>
      <c r="I5" s="10" t="s">
        <v>466</v>
      </c>
      <c r="J5" s="9" t="s">
        <v>111</v>
      </c>
      <c r="K5" s="9" t="s">
        <v>37</v>
      </c>
      <c r="L5" s="9" t="s">
        <v>37</v>
      </c>
      <c r="M5" s="19">
        <v>106.8</v>
      </c>
      <c r="N5" s="19">
        <v>71.2</v>
      </c>
      <c r="O5" s="20">
        <v>35.6</v>
      </c>
      <c r="P5" s="20">
        <v>88.88</v>
      </c>
      <c r="Q5" s="20">
        <v>44.44</v>
      </c>
      <c r="R5" s="20">
        <f>Q5+O5</f>
        <v>80.04</v>
      </c>
      <c r="S5" s="23">
        <v>2</v>
      </c>
    </row>
    <row r="6" ht="50.1" customHeight="1" spans="1:19">
      <c r="A6" s="8">
        <v>1</v>
      </c>
      <c r="B6" s="9" t="s">
        <v>467</v>
      </c>
      <c r="C6" s="9" t="s">
        <v>468</v>
      </c>
      <c r="D6" s="9" t="s">
        <v>30</v>
      </c>
      <c r="E6" s="10" t="s">
        <v>158</v>
      </c>
      <c r="F6" s="10" t="s">
        <v>462</v>
      </c>
      <c r="G6" s="10" t="s">
        <v>469</v>
      </c>
      <c r="H6" s="9" t="s">
        <v>34</v>
      </c>
      <c r="I6" s="10" t="s">
        <v>470</v>
      </c>
      <c r="J6" s="9" t="s">
        <v>451</v>
      </c>
      <c r="K6" s="9" t="s">
        <v>95</v>
      </c>
      <c r="L6" s="9" t="s">
        <v>37</v>
      </c>
      <c r="M6" s="19">
        <v>103.3</v>
      </c>
      <c r="N6" s="19">
        <v>68.87</v>
      </c>
      <c r="O6" s="20">
        <v>34.44</v>
      </c>
      <c r="P6" s="20">
        <v>87.25</v>
      </c>
      <c r="Q6" s="20">
        <v>43.63</v>
      </c>
      <c r="R6" s="20">
        <f>Q6+O6</f>
        <v>78.07</v>
      </c>
      <c r="S6" s="23">
        <v>3</v>
      </c>
    </row>
    <row r="7" ht="15" spans="1:20">
      <c r="A7" s="11" t="s">
        <v>69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37.5" customHeight="1" spans="1:20">
      <c r="A8" s="12" t="s">
        <v>471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</sheetData>
  <sortState ref="A4:R6">
    <sortCondition ref="R4:R6" descending="1"/>
  </sortState>
  <mergeCells count="18">
    <mergeCell ref="A1:S1"/>
    <mergeCell ref="E2:F2"/>
    <mergeCell ref="M2:O2"/>
    <mergeCell ref="P2:Q2"/>
    <mergeCell ref="A7:T7"/>
    <mergeCell ref="A8:T8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75" right="0.590277777777778" top="1" bottom="1" header="0.5" footer="0.5"/>
  <pageSetup paperSize="9" scale="7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topLeftCell="A7" workbookViewId="0">
      <selection activeCell="P37" sqref="P37"/>
    </sheetView>
  </sheetViews>
  <sheetFormatPr defaultColWidth="9.14285714285714" defaultRowHeight="12.75"/>
  <cols>
    <col min="1" max="1" width="5.85714285714286" customWidth="1"/>
    <col min="2" max="2" width="13.8571428571429" customWidth="1"/>
    <col min="3" max="3" width="7.28571428571429" customWidth="1"/>
    <col min="4" max="4" width="5.28571428571429" customWidth="1"/>
    <col min="5" max="5" width="10.1428571428571" customWidth="1"/>
    <col min="7" max="7" width="10.8571428571429" customWidth="1"/>
    <col min="11" max="11" width="5.85714285714286" customWidth="1"/>
    <col min="12" max="12" width="5.14285714285714" customWidth="1"/>
    <col min="13" max="13" width="8.42857142857143" customWidth="1"/>
    <col min="15" max="15" width="7.85714285714286" style="1" customWidth="1"/>
    <col min="16" max="18" width="9.14285714285714" style="1"/>
  </cols>
  <sheetData>
    <row r="1" ht="27" customHeight="1" spans="1:19">
      <c r="A1" s="25" t="s">
        <v>472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  <c r="P1" s="26"/>
      <c r="Q1" s="26"/>
      <c r="R1" s="26"/>
      <c r="S1" s="26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" spans="1:19">
      <c r="A3" s="7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ht="27.95" customHeight="1" spans="1:19">
      <c r="A4" s="8">
        <v>9</v>
      </c>
      <c r="B4" s="9" t="s">
        <v>473</v>
      </c>
      <c r="C4" s="9" t="s">
        <v>474</v>
      </c>
      <c r="D4" s="9" t="s">
        <v>30</v>
      </c>
      <c r="E4" s="10" t="s">
        <v>143</v>
      </c>
      <c r="F4" s="10" t="s">
        <v>475</v>
      </c>
      <c r="G4" s="10" t="s">
        <v>179</v>
      </c>
      <c r="H4" s="9" t="s">
        <v>34</v>
      </c>
      <c r="I4" s="10" t="s">
        <v>476</v>
      </c>
      <c r="J4" s="9" t="s">
        <v>50</v>
      </c>
      <c r="K4" s="9" t="s">
        <v>95</v>
      </c>
      <c r="L4" s="9" t="s">
        <v>37</v>
      </c>
      <c r="M4" s="19">
        <v>109.3</v>
      </c>
      <c r="N4" s="19">
        <v>72.87</v>
      </c>
      <c r="O4" s="20">
        <v>36.44</v>
      </c>
      <c r="P4" s="20">
        <v>85.61</v>
      </c>
      <c r="Q4" s="20">
        <v>42.81</v>
      </c>
      <c r="R4" s="20">
        <f t="shared" ref="R4:R22" si="0">Q4+O4</f>
        <v>79.25</v>
      </c>
      <c r="S4" s="23">
        <v>1</v>
      </c>
    </row>
    <row r="5" ht="27.95" customHeight="1" spans="1:19">
      <c r="A5" s="8">
        <v>5</v>
      </c>
      <c r="B5" s="9" t="s">
        <v>477</v>
      </c>
      <c r="C5" s="9" t="s">
        <v>478</v>
      </c>
      <c r="D5" s="9" t="s">
        <v>98</v>
      </c>
      <c r="E5" s="10" t="s">
        <v>79</v>
      </c>
      <c r="F5" s="10" t="s">
        <v>479</v>
      </c>
      <c r="G5" s="10" t="s">
        <v>179</v>
      </c>
      <c r="H5" s="9" t="s">
        <v>34</v>
      </c>
      <c r="I5" s="10" t="s">
        <v>476</v>
      </c>
      <c r="J5" s="9" t="s">
        <v>134</v>
      </c>
      <c r="K5" s="9" t="s">
        <v>95</v>
      </c>
      <c r="L5" s="9" t="s">
        <v>37</v>
      </c>
      <c r="M5" s="19">
        <v>108.4</v>
      </c>
      <c r="N5" s="19">
        <v>72.27</v>
      </c>
      <c r="O5" s="20">
        <v>36.14</v>
      </c>
      <c r="P5" s="20">
        <v>83.7</v>
      </c>
      <c r="Q5" s="20">
        <v>41.85</v>
      </c>
      <c r="R5" s="20">
        <f t="shared" si="0"/>
        <v>77.99</v>
      </c>
      <c r="S5" s="23">
        <v>2</v>
      </c>
    </row>
    <row r="6" ht="27.95" customHeight="1" spans="1:19">
      <c r="A6" s="8">
        <v>14</v>
      </c>
      <c r="B6" s="9" t="s">
        <v>480</v>
      </c>
      <c r="C6" s="9" t="s">
        <v>481</v>
      </c>
      <c r="D6" s="9" t="s">
        <v>98</v>
      </c>
      <c r="E6" s="10" t="s">
        <v>79</v>
      </c>
      <c r="F6" s="10" t="s">
        <v>475</v>
      </c>
      <c r="G6" s="10" t="s">
        <v>482</v>
      </c>
      <c r="H6" s="9" t="s">
        <v>34</v>
      </c>
      <c r="I6" s="10" t="s">
        <v>198</v>
      </c>
      <c r="J6" s="9" t="s">
        <v>173</v>
      </c>
      <c r="K6" s="9" t="s">
        <v>95</v>
      </c>
      <c r="L6" s="9" t="s">
        <v>37</v>
      </c>
      <c r="M6" s="19">
        <v>108.2</v>
      </c>
      <c r="N6" s="19">
        <v>72.13</v>
      </c>
      <c r="O6" s="20">
        <v>36.07</v>
      </c>
      <c r="P6" s="20">
        <v>82.96</v>
      </c>
      <c r="Q6" s="20">
        <v>41.48</v>
      </c>
      <c r="R6" s="20">
        <f t="shared" si="0"/>
        <v>77.55</v>
      </c>
      <c r="S6" s="23">
        <v>3</v>
      </c>
    </row>
    <row r="7" ht="27.95" customHeight="1" spans="1:19">
      <c r="A7" s="8">
        <v>6</v>
      </c>
      <c r="B7" s="9" t="s">
        <v>483</v>
      </c>
      <c r="C7" s="9" t="s">
        <v>484</v>
      </c>
      <c r="D7" s="9" t="s">
        <v>98</v>
      </c>
      <c r="E7" s="10" t="s">
        <v>79</v>
      </c>
      <c r="F7" s="10" t="s">
        <v>479</v>
      </c>
      <c r="G7" s="10" t="s">
        <v>147</v>
      </c>
      <c r="H7" s="9" t="s">
        <v>34</v>
      </c>
      <c r="I7" s="10" t="s">
        <v>285</v>
      </c>
      <c r="J7" s="9" t="s">
        <v>41</v>
      </c>
      <c r="K7" s="9" t="s">
        <v>37</v>
      </c>
      <c r="L7" s="9" t="s">
        <v>37</v>
      </c>
      <c r="M7" s="19">
        <v>103.1</v>
      </c>
      <c r="N7" s="19">
        <v>68.73</v>
      </c>
      <c r="O7" s="20">
        <v>34.37</v>
      </c>
      <c r="P7" s="20">
        <v>83.83</v>
      </c>
      <c r="Q7" s="20">
        <v>41.92</v>
      </c>
      <c r="R7" s="20">
        <f t="shared" si="0"/>
        <v>76.29</v>
      </c>
      <c r="S7" s="23">
        <v>4</v>
      </c>
    </row>
    <row r="8" ht="27.95" customHeight="1" spans="1:19">
      <c r="A8" s="8">
        <v>13</v>
      </c>
      <c r="B8" s="9" t="s">
        <v>485</v>
      </c>
      <c r="C8" s="9" t="s">
        <v>486</v>
      </c>
      <c r="D8" s="9" t="s">
        <v>30</v>
      </c>
      <c r="E8" s="10" t="s">
        <v>79</v>
      </c>
      <c r="F8" s="10" t="s">
        <v>479</v>
      </c>
      <c r="G8" s="10" t="s">
        <v>171</v>
      </c>
      <c r="H8" s="9" t="s">
        <v>34</v>
      </c>
      <c r="I8" s="10" t="s">
        <v>487</v>
      </c>
      <c r="J8" s="9" t="s">
        <v>488</v>
      </c>
      <c r="K8" s="9" t="s">
        <v>95</v>
      </c>
      <c r="L8" s="9" t="s">
        <v>37</v>
      </c>
      <c r="M8" s="19">
        <v>99.5</v>
      </c>
      <c r="N8" s="19">
        <v>66.33</v>
      </c>
      <c r="O8" s="20">
        <v>33.17</v>
      </c>
      <c r="P8" s="20">
        <v>85.31</v>
      </c>
      <c r="Q8" s="20">
        <v>42.66</v>
      </c>
      <c r="R8" s="20">
        <f t="shared" si="0"/>
        <v>75.83</v>
      </c>
      <c r="S8" s="23">
        <v>5</v>
      </c>
    </row>
    <row r="9" ht="27.95" customHeight="1" spans="1:19">
      <c r="A9" s="8">
        <v>15</v>
      </c>
      <c r="B9" s="9" t="s">
        <v>489</v>
      </c>
      <c r="C9" s="9" t="s">
        <v>490</v>
      </c>
      <c r="D9" s="9" t="s">
        <v>30</v>
      </c>
      <c r="E9" s="10" t="s">
        <v>143</v>
      </c>
      <c r="F9" s="10" t="s">
        <v>475</v>
      </c>
      <c r="G9" s="10" t="s">
        <v>491</v>
      </c>
      <c r="H9" s="9" t="s">
        <v>34</v>
      </c>
      <c r="I9" s="10" t="s">
        <v>312</v>
      </c>
      <c r="J9" s="9" t="s">
        <v>492</v>
      </c>
      <c r="K9" s="9" t="s">
        <v>95</v>
      </c>
      <c r="L9" s="9" t="s">
        <v>37</v>
      </c>
      <c r="M9" s="19">
        <v>82.1</v>
      </c>
      <c r="N9" s="19">
        <v>63.73</v>
      </c>
      <c r="O9" s="20">
        <v>31.87</v>
      </c>
      <c r="P9" s="20">
        <v>87.88</v>
      </c>
      <c r="Q9" s="20">
        <v>43.94</v>
      </c>
      <c r="R9" s="20">
        <f t="shared" si="0"/>
        <v>75.81</v>
      </c>
      <c r="S9" s="23">
        <v>6</v>
      </c>
    </row>
    <row r="10" ht="27.95" customHeight="1" spans="1:19">
      <c r="A10" s="8">
        <v>16</v>
      </c>
      <c r="B10" s="9" t="s">
        <v>493</v>
      </c>
      <c r="C10" s="9" t="s">
        <v>494</v>
      </c>
      <c r="D10" s="9" t="s">
        <v>98</v>
      </c>
      <c r="E10" s="10" t="s">
        <v>143</v>
      </c>
      <c r="F10" s="10" t="s">
        <v>475</v>
      </c>
      <c r="G10" s="10" t="s">
        <v>40</v>
      </c>
      <c r="H10" s="9" t="s">
        <v>34</v>
      </c>
      <c r="I10" s="10" t="s">
        <v>495</v>
      </c>
      <c r="J10" s="9" t="s">
        <v>50</v>
      </c>
      <c r="K10" s="9" t="s">
        <v>37</v>
      </c>
      <c r="L10" s="9" t="s">
        <v>37</v>
      </c>
      <c r="M10" s="19">
        <v>93.3</v>
      </c>
      <c r="N10" s="19">
        <v>62.2</v>
      </c>
      <c r="O10" s="20">
        <v>31.1</v>
      </c>
      <c r="P10" s="20">
        <v>87.6</v>
      </c>
      <c r="Q10" s="20">
        <v>43.8</v>
      </c>
      <c r="R10" s="20">
        <f t="shared" si="0"/>
        <v>74.9</v>
      </c>
      <c r="S10" s="23">
        <v>7</v>
      </c>
    </row>
    <row r="11" ht="27.95" customHeight="1" spans="1:19">
      <c r="A11" s="8">
        <v>10</v>
      </c>
      <c r="B11" s="9" t="s">
        <v>496</v>
      </c>
      <c r="C11" s="9" t="s">
        <v>497</v>
      </c>
      <c r="D11" s="9" t="s">
        <v>98</v>
      </c>
      <c r="E11" s="10" t="s">
        <v>79</v>
      </c>
      <c r="F11" s="10" t="s">
        <v>479</v>
      </c>
      <c r="G11" s="10" t="s">
        <v>498</v>
      </c>
      <c r="H11" s="9" t="s">
        <v>34</v>
      </c>
      <c r="I11" s="10" t="s">
        <v>487</v>
      </c>
      <c r="J11" s="9" t="s">
        <v>499</v>
      </c>
      <c r="K11" s="9" t="s">
        <v>95</v>
      </c>
      <c r="L11" s="9" t="s">
        <v>37</v>
      </c>
      <c r="M11" s="19">
        <v>101.2</v>
      </c>
      <c r="N11" s="19">
        <v>67.47</v>
      </c>
      <c r="O11" s="20">
        <v>33.74</v>
      </c>
      <c r="P11" s="20">
        <v>82.23</v>
      </c>
      <c r="Q11" s="20">
        <v>41.12</v>
      </c>
      <c r="R11" s="20">
        <f t="shared" si="0"/>
        <v>74.86</v>
      </c>
      <c r="S11" s="23">
        <v>8</v>
      </c>
    </row>
    <row r="12" ht="27.95" customHeight="1" spans="1:19">
      <c r="A12" s="8">
        <v>1</v>
      </c>
      <c r="B12" s="9" t="s">
        <v>500</v>
      </c>
      <c r="C12" s="9" t="s">
        <v>501</v>
      </c>
      <c r="D12" s="9" t="s">
        <v>98</v>
      </c>
      <c r="E12" s="10" t="s">
        <v>158</v>
      </c>
      <c r="F12" s="10" t="s">
        <v>502</v>
      </c>
      <c r="G12" s="10" t="s">
        <v>498</v>
      </c>
      <c r="H12" s="9" t="s">
        <v>34</v>
      </c>
      <c r="I12" s="10" t="s">
        <v>487</v>
      </c>
      <c r="J12" s="9" t="s">
        <v>50</v>
      </c>
      <c r="K12" s="9" t="s">
        <v>95</v>
      </c>
      <c r="L12" s="9" t="s">
        <v>37</v>
      </c>
      <c r="M12" s="19">
        <v>96.8</v>
      </c>
      <c r="N12" s="19">
        <v>64.53</v>
      </c>
      <c r="O12" s="20">
        <v>32.27</v>
      </c>
      <c r="P12" s="20">
        <v>84.6</v>
      </c>
      <c r="Q12" s="20">
        <v>42.3</v>
      </c>
      <c r="R12" s="20">
        <f t="shared" si="0"/>
        <v>74.57</v>
      </c>
      <c r="S12" s="23">
        <v>9</v>
      </c>
    </row>
    <row r="13" ht="27.95" customHeight="1" spans="1:19">
      <c r="A13" s="8">
        <v>3</v>
      </c>
      <c r="B13" s="9" t="s">
        <v>503</v>
      </c>
      <c r="C13" s="9" t="s">
        <v>504</v>
      </c>
      <c r="D13" s="9" t="s">
        <v>98</v>
      </c>
      <c r="E13" s="10" t="s">
        <v>79</v>
      </c>
      <c r="F13" s="10" t="s">
        <v>479</v>
      </c>
      <c r="G13" s="10" t="s">
        <v>81</v>
      </c>
      <c r="H13" s="9" t="s">
        <v>34</v>
      </c>
      <c r="I13" s="10" t="s">
        <v>505</v>
      </c>
      <c r="J13" s="9" t="s">
        <v>506</v>
      </c>
      <c r="K13" s="9" t="s">
        <v>95</v>
      </c>
      <c r="L13" s="9" t="s">
        <v>37</v>
      </c>
      <c r="M13" s="19">
        <v>95.3</v>
      </c>
      <c r="N13" s="19">
        <v>63.53</v>
      </c>
      <c r="O13" s="20">
        <v>31.77</v>
      </c>
      <c r="P13" s="20">
        <v>85.01</v>
      </c>
      <c r="Q13" s="20">
        <v>42.51</v>
      </c>
      <c r="R13" s="20">
        <f t="shared" si="0"/>
        <v>74.28</v>
      </c>
      <c r="S13" s="23">
        <v>10</v>
      </c>
    </row>
    <row r="14" ht="27.95" customHeight="1" spans="1:19">
      <c r="A14" s="8">
        <v>12</v>
      </c>
      <c r="B14" s="9" t="s">
        <v>507</v>
      </c>
      <c r="C14" s="9" t="s">
        <v>508</v>
      </c>
      <c r="D14" s="9" t="s">
        <v>98</v>
      </c>
      <c r="E14" s="10" t="s">
        <v>79</v>
      </c>
      <c r="F14" s="10" t="s">
        <v>475</v>
      </c>
      <c r="G14" s="10" t="s">
        <v>81</v>
      </c>
      <c r="H14" s="9" t="s">
        <v>34</v>
      </c>
      <c r="I14" s="10" t="s">
        <v>495</v>
      </c>
      <c r="J14" s="9" t="s">
        <v>152</v>
      </c>
      <c r="K14" s="9" t="s">
        <v>37</v>
      </c>
      <c r="L14" s="9" t="s">
        <v>37</v>
      </c>
      <c r="M14" s="19">
        <v>96.6</v>
      </c>
      <c r="N14" s="19">
        <v>64.4</v>
      </c>
      <c r="O14" s="20">
        <v>32.2</v>
      </c>
      <c r="P14" s="20">
        <v>83.82</v>
      </c>
      <c r="Q14" s="20">
        <v>41.91</v>
      </c>
      <c r="R14" s="20">
        <f t="shared" si="0"/>
        <v>74.11</v>
      </c>
      <c r="S14" s="23">
        <v>11</v>
      </c>
    </row>
    <row r="15" ht="27.95" customHeight="1" spans="1:19">
      <c r="A15" s="8">
        <v>2</v>
      </c>
      <c r="B15" s="9" t="s">
        <v>509</v>
      </c>
      <c r="C15" s="9" t="s">
        <v>510</v>
      </c>
      <c r="D15" s="9" t="s">
        <v>98</v>
      </c>
      <c r="E15" s="10" t="s">
        <v>79</v>
      </c>
      <c r="F15" s="10" t="s">
        <v>475</v>
      </c>
      <c r="G15" s="10" t="s">
        <v>118</v>
      </c>
      <c r="H15" s="9" t="s">
        <v>34</v>
      </c>
      <c r="I15" s="10" t="s">
        <v>495</v>
      </c>
      <c r="J15" s="9" t="s">
        <v>134</v>
      </c>
      <c r="K15" s="9" t="s">
        <v>37</v>
      </c>
      <c r="L15" s="9" t="s">
        <v>37</v>
      </c>
      <c r="M15" s="19">
        <v>93.7</v>
      </c>
      <c r="N15" s="19">
        <v>62.47</v>
      </c>
      <c r="O15" s="20">
        <v>31.24</v>
      </c>
      <c r="P15" s="20">
        <v>84.78</v>
      </c>
      <c r="Q15" s="20">
        <v>42.39</v>
      </c>
      <c r="R15" s="20">
        <f t="shared" si="0"/>
        <v>73.63</v>
      </c>
      <c r="S15" s="23">
        <v>12</v>
      </c>
    </row>
    <row r="16" ht="27.95" customHeight="1" spans="1:19">
      <c r="A16" s="8">
        <v>17</v>
      </c>
      <c r="B16" s="9" t="s">
        <v>511</v>
      </c>
      <c r="C16" s="9" t="s">
        <v>512</v>
      </c>
      <c r="D16" s="9" t="s">
        <v>30</v>
      </c>
      <c r="E16" s="10" t="s">
        <v>158</v>
      </c>
      <c r="F16" s="10" t="s">
        <v>502</v>
      </c>
      <c r="G16" s="10" t="s">
        <v>513</v>
      </c>
      <c r="H16" s="9" t="s">
        <v>34</v>
      </c>
      <c r="I16" s="10" t="s">
        <v>495</v>
      </c>
      <c r="J16" s="9" t="s">
        <v>41</v>
      </c>
      <c r="K16" s="9" t="s">
        <v>37</v>
      </c>
      <c r="L16" s="9" t="s">
        <v>37</v>
      </c>
      <c r="M16" s="19">
        <v>92.8</v>
      </c>
      <c r="N16" s="19">
        <v>61.87</v>
      </c>
      <c r="O16" s="20">
        <v>30.94</v>
      </c>
      <c r="P16" s="20">
        <v>83.25</v>
      </c>
      <c r="Q16" s="20">
        <v>41.63</v>
      </c>
      <c r="R16" s="20">
        <f t="shared" si="0"/>
        <v>72.57</v>
      </c>
      <c r="S16" s="23">
        <v>13</v>
      </c>
    </row>
    <row r="17" ht="27.95" customHeight="1" spans="1:19">
      <c r="A17" s="8">
        <v>8</v>
      </c>
      <c r="B17" s="9" t="s">
        <v>514</v>
      </c>
      <c r="C17" s="9" t="s">
        <v>515</v>
      </c>
      <c r="D17" s="9" t="s">
        <v>30</v>
      </c>
      <c r="E17" s="10" t="s">
        <v>79</v>
      </c>
      <c r="F17" s="10" t="s">
        <v>475</v>
      </c>
      <c r="G17" s="10" t="s">
        <v>516</v>
      </c>
      <c r="H17" s="9" t="s">
        <v>34</v>
      </c>
      <c r="I17" s="10" t="s">
        <v>172</v>
      </c>
      <c r="J17" s="9" t="s">
        <v>393</v>
      </c>
      <c r="K17" s="9" t="s">
        <v>95</v>
      </c>
      <c r="L17" s="9" t="s">
        <v>37</v>
      </c>
      <c r="M17" s="19">
        <v>94.6</v>
      </c>
      <c r="N17" s="19">
        <v>63.07</v>
      </c>
      <c r="O17" s="20">
        <v>31.54</v>
      </c>
      <c r="P17" s="20">
        <v>80.9</v>
      </c>
      <c r="Q17" s="20">
        <v>40.45</v>
      </c>
      <c r="R17" s="20">
        <f t="shared" si="0"/>
        <v>71.99</v>
      </c>
      <c r="S17" s="23">
        <v>14</v>
      </c>
    </row>
    <row r="18" ht="27.95" customHeight="1" spans="1:19">
      <c r="A18" s="8">
        <v>19</v>
      </c>
      <c r="B18" s="9" t="s">
        <v>517</v>
      </c>
      <c r="C18" s="9" t="s">
        <v>518</v>
      </c>
      <c r="D18" s="9" t="s">
        <v>30</v>
      </c>
      <c r="E18" s="10" t="s">
        <v>158</v>
      </c>
      <c r="F18" s="10" t="s">
        <v>519</v>
      </c>
      <c r="G18" s="10" t="s">
        <v>520</v>
      </c>
      <c r="H18" s="9" t="s">
        <v>34</v>
      </c>
      <c r="I18" s="10" t="s">
        <v>495</v>
      </c>
      <c r="J18" s="9" t="s">
        <v>50</v>
      </c>
      <c r="K18" s="9" t="s">
        <v>37</v>
      </c>
      <c r="L18" s="9" t="s">
        <v>37</v>
      </c>
      <c r="M18" s="19">
        <v>94.3</v>
      </c>
      <c r="N18" s="19">
        <v>62.87</v>
      </c>
      <c r="O18" s="20">
        <v>31.44</v>
      </c>
      <c r="P18" s="20">
        <v>80.04</v>
      </c>
      <c r="Q18" s="20">
        <v>40.02</v>
      </c>
      <c r="R18" s="20">
        <f t="shared" si="0"/>
        <v>71.46</v>
      </c>
      <c r="S18" s="23">
        <v>15</v>
      </c>
    </row>
    <row r="19" ht="27.95" customHeight="1" spans="1:19">
      <c r="A19" s="8">
        <v>4</v>
      </c>
      <c r="B19" s="9" t="s">
        <v>521</v>
      </c>
      <c r="C19" s="9" t="s">
        <v>522</v>
      </c>
      <c r="D19" s="9" t="s">
        <v>30</v>
      </c>
      <c r="E19" s="10" t="s">
        <v>143</v>
      </c>
      <c r="F19" s="10" t="s">
        <v>475</v>
      </c>
      <c r="G19" s="10" t="s">
        <v>171</v>
      </c>
      <c r="H19" s="9" t="s">
        <v>34</v>
      </c>
      <c r="I19" s="10" t="s">
        <v>495</v>
      </c>
      <c r="J19" s="9" t="s">
        <v>50</v>
      </c>
      <c r="K19" s="9" t="s">
        <v>37</v>
      </c>
      <c r="L19" s="9" t="s">
        <v>37</v>
      </c>
      <c r="M19" s="19">
        <v>86.3</v>
      </c>
      <c r="N19" s="19">
        <v>57.53</v>
      </c>
      <c r="O19" s="20">
        <v>28.77</v>
      </c>
      <c r="P19" s="20">
        <v>84.22</v>
      </c>
      <c r="Q19" s="20">
        <v>42.11</v>
      </c>
      <c r="R19" s="20">
        <f t="shared" si="0"/>
        <v>70.88</v>
      </c>
      <c r="S19" s="23">
        <v>16</v>
      </c>
    </row>
    <row r="20" ht="27.95" customHeight="1" spans="1:19">
      <c r="A20" s="8">
        <v>18</v>
      </c>
      <c r="B20" s="9" t="s">
        <v>523</v>
      </c>
      <c r="C20" s="9" t="s">
        <v>524</v>
      </c>
      <c r="D20" s="9" t="s">
        <v>98</v>
      </c>
      <c r="E20" s="10" t="s">
        <v>79</v>
      </c>
      <c r="F20" s="10" t="s">
        <v>479</v>
      </c>
      <c r="G20" s="10" t="s">
        <v>525</v>
      </c>
      <c r="H20" s="9" t="s">
        <v>34</v>
      </c>
      <c r="I20" s="10" t="s">
        <v>526</v>
      </c>
      <c r="J20" s="9" t="s">
        <v>61</v>
      </c>
      <c r="K20" s="9" t="s">
        <v>95</v>
      </c>
      <c r="L20" s="9" t="s">
        <v>37</v>
      </c>
      <c r="M20" s="19">
        <v>89.9</v>
      </c>
      <c r="N20" s="19">
        <v>59.93</v>
      </c>
      <c r="O20" s="20">
        <v>29.97</v>
      </c>
      <c r="P20" s="20">
        <v>78.98</v>
      </c>
      <c r="Q20" s="20">
        <v>39.49</v>
      </c>
      <c r="R20" s="20">
        <f t="shared" si="0"/>
        <v>69.46</v>
      </c>
      <c r="S20" s="23">
        <v>17</v>
      </c>
    </row>
    <row r="21" ht="27.95" customHeight="1" spans="1:19">
      <c r="A21" s="8">
        <v>11</v>
      </c>
      <c r="B21" s="9" t="s">
        <v>527</v>
      </c>
      <c r="C21" s="9" t="s">
        <v>528</v>
      </c>
      <c r="D21" s="9" t="s">
        <v>30</v>
      </c>
      <c r="E21" s="10" t="s">
        <v>79</v>
      </c>
      <c r="F21" s="10" t="s">
        <v>475</v>
      </c>
      <c r="G21" s="10" t="s">
        <v>179</v>
      </c>
      <c r="H21" s="9" t="s">
        <v>34</v>
      </c>
      <c r="I21" s="10" t="s">
        <v>487</v>
      </c>
      <c r="J21" s="9" t="s">
        <v>50</v>
      </c>
      <c r="K21" s="9" t="s">
        <v>95</v>
      </c>
      <c r="L21" s="9" t="s">
        <v>37</v>
      </c>
      <c r="M21" s="19">
        <v>87.1</v>
      </c>
      <c r="N21" s="19">
        <v>58.07</v>
      </c>
      <c r="O21" s="20">
        <v>29.04</v>
      </c>
      <c r="P21" s="20">
        <v>78.95</v>
      </c>
      <c r="Q21" s="20">
        <v>39.48</v>
      </c>
      <c r="R21" s="20">
        <f t="shared" si="0"/>
        <v>68.52</v>
      </c>
      <c r="S21" s="23">
        <v>18</v>
      </c>
    </row>
    <row r="22" ht="27.95" customHeight="1" spans="1:19">
      <c r="A22" s="8">
        <v>7</v>
      </c>
      <c r="B22" s="9" t="s">
        <v>529</v>
      </c>
      <c r="C22" s="9" t="s">
        <v>530</v>
      </c>
      <c r="D22" s="9" t="s">
        <v>98</v>
      </c>
      <c r="E22" s="10" t="s">
        <v>158</v>
      </c>
      <c r="F22" s="10" t="s">
        <v>502</v>
      </c>
      <c r="G22" s="10" t="s">
        <v>89</v>
      </c>
      <c r="H22" s="9" t="s">
        <v>34</v>
      </c>
      <c r="I22" s="10" t="s">
        <v>502</v>
      </c>
      <c r="J22" s="9" t="s">
        <v>65</v>
      </c>
      <c r="K22" s="9" t="s">
        <v>37</v>
      </c>
      <c r="L22" s="9" t="s">
        <v>37</v>
      </c>
      <c r="M22" s="19">
        <v>84.6</v>
      </c>
      <c r="N22" s="19">
        <v>56.4</v>
      </c>
      <c r="O22" s="20">
        <v>28.2</v>
      </c>
      <c r="P22" s="20">
        <v>75.33</v>
      </c>
      <c r="Q22" s="20">
        <v>37.67</v>
      </c>
      <c r="R22" s="20">
        <f t="shared" si="0"/>
        <v>65.87</v>
      </c>
      <c r="S22" s="23">
        <v>19</v>
      </c>
    </row>
    <row r="23" ht="27.95" customHeight="1" spans="1:19">
      <c r="A23" s="8"/>
      <c r="B23" s="9" t="s">
        <v>531</v>
      </c>
      <c r="C23" s="9" t="s">
        <v>532</v>
      </c>
      <c r="D23" s="9" t="s">
        <v>98</v>
      </c>
      <c r="E23" s="10" t="s">
        <v>79</v>
      </c>
      <c r="F23" s="10" t="s">
        <v>475</v>
      </c>
      <c r="G23" s="10" t="s">
        <v>179</v>
      </c>
      <c r="H23" s="9" t="s">
        <v>34</v>
      </c>
      <c r="I23" s="10" t="s">
        <v>476</v>
      </c>
      <c r="J23" s="9" t="s">
        <v>41</v>
      </c>
      <c r="K23" s="9" t="s">
        <v>95</v>
      </c>
      <c r="L23" s="9" t="s">
        <v>37</v>
      </c>
      <c r="M23" s="19">
        <v>85</v>
      </c>
      <c r="N23" s="19">
        <v>56.67</v>
      </c>
      <c r="O23" s="20">
        <v>28.34</v>
      </c>
      <c r="P23" s="31" t="s">
        <v>304</v>
      </c>
      <c r="Q23" s="32"/>
      <c r="R23" s="32"/>
      <c r="S23" s="33"/>
    </row>
    <row r="24" ht="15" spans="1:20">
      <c r="A24" s="11" t="s">
        <v>69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ht="48.75" customHeight="1" spans="1:20">
      <c r="A25" s="12" t="s">
        <v>533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</sheetData>
  <sortState ref="A4:R22">
    <sortCondition ref="R4:R22" descending="1"/>
  </sortState>
  <mergeCells count="19">
    <mergeCell ref="A1:S1"/>
    <mergeCell ref="E2:F2"/>
    <mergeCell ref="M2:O2"/>
    <mergeCell ref="P2:Q2"/>
    <mergeCell ref="P23:S23"/>
    <mergeCell ref="A24:T24"/>
    <mergeCell ref="A25:T25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511805555555556" right="0.629861111111111" top="0.590277777777778" bottom="0.590277777777778" header="0.5" footer="0.5"/>
  <pageSetup paperSize="9" scale="7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5" sqref="$A5:$XFD5"/>
    </sheetView>
  </sheetViews>
  <sheetFormatPr defaultColWidth="9.14285714285714" defaultRowHeight="12.75"/>
  <cols>
    <col min="1" max="1" width="5.14285714285714" customWidth="1"/>
    <col min="2" max="2" width="14.4285714285714" customWidth="1"/>
    <col min="3" max="3" width="8.14285714285714" customWidth="1"/>
    <col min="4" max="4" width="5.14285714285714" customWidth="1"/>
    <col min="11" max="11" width="5.14285714285714" customWidth="1"/>
    <col min="12" max="12" width="5.42857142857143" customWidth="1"/>
    <col min="15" max="18" width="9.14285714285714" style="1"/>
  </cols>
  <sheetData>
    <row r="1" ht="42.95" customHeight="1" spans="1:19">
      <c r="A1" s="25" t="s">
        <v>534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  <c r="P1" s="26"/>
      <c r="Q1" s="26"/>
      <c r="R1" s="26"/>
      <c r="S1" s="26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" spans="1:19">
      <c r="A3" s="7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ht="30.95" customHeight="1" spans="1:19">
      <c r="A4" s="8">
        <v>5</v>
      </c>
      <c r="B4" s="9" t="s">
        <v>535</v>
      </c>
      <c r="C4" s="9" t="s">
        <v>536</v>
      </c>
      <c r="D4" s="9" t="s">
        <v>30</v>
      </c>
      <c r="E4" s="10" t="s">
        <v>158</v>
      </c>
      <c r="F4" s="10" t="s">
        <v>537</v>
      </c>
      <c r="G4" s="10" t="s">
        <v>538</v>
      </c>
      <c r="H4" s="9" t="s">
        <v>34</v>
      </c>
      <c r="I4" s="10" t="s">
        <v>172</v>
      </c>
      <c r="J4" s="9" t="s">
        <v>227</v>
      </c>
      <c r="K4" s="9" t="s">
        <v>95</v>
      </c>
      <c r="L4" s="9" t="s">
        <v>37</v>
      </c>
      <c r="M4" s="19">
        <v>117.1</v>
      </c>
      <c r="N4" s="19">
        <v>78.07</v>
      </c>
      <c r="O4" s="20">
        <v>39.04</v>
      </c>
      <c r="P4" s="20">
        <v>89.2</v>
      </c>
      <c r="Q4" s="20">
        <v>44.6</v>
      </c>
      <c r="R4" s="20">
        <f t="shared" ref="R4:R9" si="0">Q4+O4</f>
        <v>83.64</v>
      </c>
      <c r="S4" s="23">
        <v>1</v>
      </c>
    </row>
    <row r="5" ht="33" customHeight="1" spans="1:19">
      <c r="A5" s="8">
        <v>4</v>
      </c>
      <c r="B5" s="9" t="s">
        <v>539</v>
      </c>
      <c r="C5" s="9" t="s">
        <v>540</v>
      </c>
      <c r="D5" s="9" t="s">
        <v>30</v>
      </c>
      <c r="E5" s="10" t="s">
        <v>79</v>
      </c>
      <c r="F5" s="10" t="s">
        <v>541</v>
      </c>
      <c r="G5" s="10" t="s">
        <v>301</v>
      </c>
      <c r="H5" s="9" t="s">
        <v>34</v>
      </c>
      <c r="I5" s="10" t="s">
        <v>389</v>
      </c>
      <c r="J5" s="9" t="s">
        <v>411</v>
      </c>
      <c r="K5" s="9" t="s">
        <v>95</v>
      </c>
      <c r="L5" s="9" t="s">
        <v>37</v>
      </c>
      <c r="M5" s="19">
        <v>114.7</v>
      </c>
      <c r="N5" s="19">
        <v>76.47</v>
      </c>
      <c r="O5" s="20">
        <v>38.24</v>
      </c>
      <c r="P5" s="20">
        <v>89.06</v>
      </c>
      <c r="Q5" s="20">
        <v>44.53</v>
      </c>
      <c r="R5" s="20">
        <f t="shared" si="0"/>
        <v>82.77</v>
      </c>
      <c r="S5" s="23">
        <v>2</v>
      </c>
    </row>
    <row r="6" ht="32.1" customHeight="1" spans="1:19">
      <c r="A6" s="8">
        <v>3</v>
      </c>
      <c r="B6" s="9" t="s">
        <v>542</v>
      </c>
      <c r="C6" s="9" t="s">
        <v>543</v>
      </c>
      <c r="D6" s="9" t="s">
        <v>30</v>
      </c>
      <c r="E6" s="10" t="s">
        <v>79</v>
      </c>
      <c r="F6" s="10" t="s">
        <v>541</v>
      </c>
      <c r="G6" s="10" t="s">
        <v>301</v>
      </c>
      <c r="H6" s="9" t="s">
        <v>34</v>
      </c>
      <c r="I6" s="10" t="s">
        <v>151</v>
      </c>
      <c r="J6" s="9" t="s">
        <v>411</v>
      </c>
      <c r="K6" s="9" t="s">
        <v>95</v>
      </c>
      <c r="L6" s="9" t="s">
        <v>37</v>
      </c>
      <c r="M6" s="19">
        <v>111.6</v>
      </c>
      <c r="N6" s="19">
        <v>74.4</v>
      </c>
      <c r="O6" s="20">
        <v>37.2</v>
      </c>
      <c r="P6" s="20">
        <v>87.85</v>
      </c>
      <c r="Q6" s="20">
        <v>43.93</v>
      </c>
      <c r="R6" s="20">
        <f t="shared" si="0"/>
        <v>81.13</v>
      </c>
      <c r="S6" s="23">
        <v>3</v>
      </c>
    </row>
    <row r="7" ht="30.95" customHeight="1" spans="1:19">
      <c r="A7" s="8">
        <v>6</v>
      </c>
      <c r="B7" s="9" t="s">
        <v>544</v>
      </c>
      <c r="C7" s="9" t="s">
        <v>545</v>
      </c>
      <c r="D7" s="9" t="s">
        <v>30</v>
      </c>
      <c r="E7" s="10" t="s">
        <v>79</v>
      </c>
      <c r="F7" s="10" t="s">
        <v>537</v>
      </c>
      <c r="G7" s="10" t="s">
        <v>179</v>
      </c>
      <c r="H7" s="9" t="s">
        <v>34</v>
      </c>
      <c r="I7" s="10" t="s">
        <v>255</v>
      </c>
      <c r="J7" s="9" t="s">
        <v>36</v>
      </c>
      <c r="K7" s="9" t="s">
        <v>95</v>
      </c>
      <c r="L7" s="9" t="s">
        <v>37</v>
      </c>
      <c r="M7" s="19">
        <v>111.7</v>
      </c>
      <c r="N7" s="19">
        <v>74.47</v>
      </c>
      <c r="O7" s="20">
        <v>37.24</v>
      </c>
      <c r="P7" s="20">
        <v>87.43</v>
      </c>
      <c r="Q7" s="20">
        <v>43.72</v>
      </c>
      <c r="R7" s="20">
        <f t="shared" si="0"/>
        <v>80.96</v>
      </c>
      <c r="S7" s="23">
        <v>4</v>
      </c>
    </row>
    <row r="8" ht="30" customHeight="1" spans="1:19">
      <c r="A8" s="8">
        <v>1</v>
      </c>
      <c r="B8" s="9" t="s">
        <v>546</v>
      </c>
      <c r="C8" s="9" t="s">
        <v>547</v>
      </c>
      <c r="D8" s="9" t="s">
        <v>30</v>
      </c>
      <c r="E8" s="10" t="s">
        <v>158</v>
      </c>
      <c r="F8" s="10" t="s">
        <v>537</v>
      </c>
      <c r="G8" s="10" t="s">
        <v>548</v>
      </c>
      <c r="H8" s="9" t="s">
        <v>34</v>
      </c>
      <c r="I8" s="10" t="s">
        <v>549</v>
      </c>
      <c r="J8" s="9" t="s">
        <v>50</v>
      </c>
      <c r="K8" s="9" t="s">
        <v>95</v>
      </c>
      <c r="L8" s="9" t="s">
        <v>37</v>
      </c>
      <c r="M8" s="19">
        <v>106.7</v>
      </c>
      <c r="N8" s="19">
        <v>71.13</v>
      </c>
      <c r="O8" s="20">
        <v>35.57</v>
      </c>
      <c r="P8" s="20">
        <v>86.8</v>
      </c>
      <c r="Q8" s="20">
        <v>43.4</v>
      </c>
      <c r="R8" s="20">
        <f t="shared" si="0"/>
        <v>78.97</v>
      </c>
      <c r="S8" s="23">
        <v>5</v>
      </c>
    </row>
    <row r="9" ht="36" customHeight="1" spans="1:19">
      <c r="A9" s="8">
        <v>2</v>
      </c>
      <c r="B9" s="9" t="s">
        <v>550</v>
      </c>
      <c r="C9" s="9" t="s">
        <v>551</v>
      </c>
      <c r="D9" s="9" t="s">
        <v>30</v>
      </c>
      <c r="E9" s="10" t="s">
        <v>143</v>
      </c>
      <c r="F9" s="10" t="s">
        <v>552</v>
      </c>
      <c r="G9" s="10" t="s">
        <v>553</v>
      </c>
      <c r="H9" s="9" t="s">
        <v>190</v>
      </c>
      <c r="I9" s="10" t="s">
        <v>537</v>
      </c>
      <c r="J9" s="9" t="s">
        <v>554</v>
      </c>
      <c r="K9" s="9" t="s">
        <v>37</v>
      </c>
      <c r="L9" s="9" t="s">
        <v>37</v>
      </c>
      <c r="M9" s="19">
        <v>109.4</v>
      </c>
      <c r="N9" s="19">
        <v>72.93</v>
      </c>
      <c r="O9" s="20">
        <v>36.47</v>
      </c>
      <c r="P9" s="20">
        <v>79.92</v>
      </c>
      <c r="Q9" s="20">
        <v>39.96</v>
      </c>
      <c r="R9" s="20">
        <f t="shared" si="0"/>
        <v>76.43</v>
      </c>
      <c r="S9" s="23">
        <v>6</v>
      </c>
    </row>
    <row r="10" ht="15" spans="1:20">
      <c r="A10" s="11" t="s">
        <v>69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ht="41.25" customHeight="1" spans="1:20">
      <c r="A11" s="12" t="s">
        <v>458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</sheetData>
  <sortState ref="A4:R9">
    <sortCondition ref="R4:R9" descending="1"/>
  </sortState>
  <mergeCells count="18">
    <mergeCell ref="A1:S1"/>
    <mergeCell ref="E2:F2"/>
    <mergeCell ref="M2:O2"/>
    <mergeCell ref="P2:Q2"/>
    <mergeCell ref="A10:T10"/>
    <mergeCell ref="A11:T11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75" right="0.75" top="1" bottom="1" header="0.5" footer="0.5"/>
  <pageSetup paperSize="9" scale="7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workbookViewId="0">
      <selection activeCell="A1" sqref="A1:S1"/>
    </sheetView>
  </sheetViews>
  <sheetFormatPr defaultColWidth="9.14285714285714" defaultRowHeight="12.75" outlineLevelRow="7"/>
  <cols>
    <col min="1" max="1" width="6.28571428571429" customWidth="1"/>
    <col min="2" max="2" width="14.1428571428571" customWidth="1"/>
    <col min="4" max="4" width="5.85714285714286" customWidth="1"/>
    <col min="6" max="6" width="6.28571428571429" customWidth="1"/>
    <col min="11" max="11" width="6.14285714285714" customWidth="1"/>
    <col min="12" max="13" width="8.14285714285714" customWidth="1"/>
    <col min="15" max="15" width="7.57142857142857" style="1" customWidth="1"/>
    <col min="16" max="17" width="9.14285714285714" style="1"/>
    <col min="18" max="18" width="7.71428571428571" style="1" customWidth="1"/>
    <col min="19" max="19" width="7.14285714285714" customWidth="1"/>
  </cols>
  <sheetData>
    <row r="1" ht="33" customHeight="1" spans="1:19">
      <c r="A1" s="25" t="s">
        <v>555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  <c r="P1" s="26"/>
      <c r="Q1" s="26"/>
      <c r="R1" s="26"/>
      <c r="S1" s="26"/>
    </row>
    <row r="2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418</v>
      </c>
      <c r="M2" s="5" t="s">
        <v>12</v>
      </c>
      <c r="N2" s="5"/>
      <c r="O2" s="14"/>
      <c r="P2" s="15" t="s">
        <v>72</v>
      </c>
      <c r="Q2" s="20"/>
      <c r="R2" s="15" t="s">
        <v>14</v>
      </c>
      <c r="S2" s="22" t="s">
        <v>15</v>
      </c>
    </row>
    <row r="3" ht="36" spans="1:19">
      <c r="A3" s="7"/>
      <c r="B3" s="7"/>
      <c r="C3" s="7"/>
      <c r="D3" s="7"/>
      <c r="E3" s="7" t="s">
        <v>21</v>
      </c>
      <c r="F3" s="7" t="s">
        <v>22</v>
      </c>
      <c r="G3" s="7"/>
      <c r="H3" s="7"/>
      <c r="I3" s="7"/>
      <c r="J3" s="7"/>
      <c r="K3" s="7"/>
      <c r="L3" s="7"/>
      <c r="M3" s="16" t="s">
        <v>23</v>
      </c>
      <c r="N3" s="17" t="s">
        <v>24</v>
      </c>
      <c r="O3" s="18" t="s">
        <v>73</v>
      </c>
      <c r="P3" s="18" t="s">
        <v>419</v>
      </c>
      <c r="Q3" s="18" t="s">
        <v>73</v>
      </c>
      <c r="R3" s="20"/>
      <c r="S3" s="23"/>
    </row>
    <row r="4" ht="36" spans="1:19">
      <c r="A4" s="8">
        <v>2</v>
      </c>
      <c r="B4" s="9" t="s">
        <v>556</v>
      </c>
      <c r="C4" s="9" t="s">
        <v>557</v>
      </c>
      <c r="D4" s="9" t="s">
        <v>30</v>
      </c>
      <c r="E4" s="10" t="s">
        <v>158</v>
      </c>
      <c r="F4" s="10" t="s">
        <v>80</v>
      </c>
      <c r="G4" s="10" t="s">
        <v>121</v>
      </c>
      <c r="H4" s="9" t="s">
        <v>34</v>
      </c>
      <c r="I4" s="10" t="s">
        <v>223</v>
      </c>
      <c r="J4" s="9" t="s">
        <v>347</v>
      </c>
      <c r="K4" s="9" t="s">
        <v>95</v>
      </c>
      <c r="L4" s="9" t="s">
        <v>37</v>
      </c>
      <c r="M4" s="19">
        <v>93.7</v>
      </c>
      <c r="N4" s="19">
        <v>62.47</v>
      </c>
      <c r="O4" s="20">
        <v>31.24</v>
      </c>
      <c r="P4" s="20">
        <v>88.65</v>
      </c>
      <c r="Q4" s="20">
        <v>44.33</v>
      </c>
      <c r="R4" s="20">
        <f>Q4+O4</f>
        <v>75.57</v>
      </c>
      <c r="S4" s="23">
        <v>1</v>
      </c>
    </row>
    <row r="5" ht="24" spans="1:19">
      <c r="A5" s="8">
        <v>3</v>
      </c>
      <c r="B5" s="9" t="s">
        <v>558</v>
      </c>
      <c r="C5" s="9" t="s">
        <v>559</v>
      </c>
      <c r="D5" s="9" t="s">
        <v>30</v>
      </c>
      <c r="E5" s="10" t="s">
        <v>158</v>
      </c>
      <c r="F5" s="10" t="s">
        <v>80</v>
      </c>
      <c r="G5" s="10" t="s">
        <v>33</v>
      </c>
      <c r="H5" s="9" t="s">
        <v>34</v>
      </c>
      <c r="I5" s="10" t="s">
        <v>560</v>
      </c>
      <c r="J5" s="9" t="s">
        <v>199</v>
      </c>
      <c r="K5" s="9" t="s">
        <v>95</v>
      </c>
      <c r="L5" s="9" t="s">
        <v>37</v>
      </c>
      <c r="M5" s="19">
        <v>86.2</v>
      </c>
      <c r="N5" s="19">
        <v>57.47</v>
      </c>
      <c r="O5" s="20">
        <v>28.74</v>
      </c>
      <c r="P5" s="20">
        <v>87.65</v>
      </c>
      <c r="Q5" s="20">
        <v>43.83</v>
      </c>
      <c r="R5" s="20">
        <f>Q5+O5</f>
        <v>72.57</v>
      </c>
      <c r="S5" s="23">
        <v>2</v>
      </c>
    </row>
    <row r="6" ht="33.95" customHeight="1" spans="1:19">
      <c r="A6" s="8">
        <v>1</v>
      </c>
      <c r="B6" s="9" t="s">
        <v>561</v>
      </c>
      <c r="C6" s="9" t="s">
        <v>562</v>
      </c>
      <c r="D6" s="9" t="s">
        <v>30</v>
      </c>
      <c r="E6" s="10" t="s">
        <v>158</v>
      </c>
      <c r="F6" s="10" t="s">
        <v>80</v>
      </c>
      <c r="G6" s="10" t="s">
        <v>89</v>
      </c>
      <c r="H6" s="9" t="s">
        <v>34</v>
      </c>
      <c r="I6" s="10" t="s">
        <v>563</v>
      </c>
      <c r="J6" s="9" t="s">
        <v>65</v>
      </c>
      <c r="K6" s="9" t="s">
        <v>37</v>
      </c>
      <c r="L6" s="9" t="s">
        <v>37</v>
      </c>
      <c r="M6" s="19">
        <v>89.3</v>
      </c>
      <c r="N6" s="19">
        <v>59.53</v>
      </c>
      <c r="O6" s="20">
        <v>29.77</v>
      </c>
      <c r="P6" s="20">
        <v>84.22</v>
      </c>
      <c r="Q6" s="20">
        <v>42.11</v>
      </c>
      <c r="R6" s="20">
        <f>Q6+O6</f>
        <v>71.88</v>
      </c>
      <c r="S6" s="23">
        <v>3</v>
      </c>
    </row>
    <row r="7" ht="15" spans="1:20">
      <c r="A7" s="11" t="s">
        <v>69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44.25" customHeight="1" spans="1:20">
      <c r="A8" s="12" t="s">
        <v>471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</sheetData>
  <sortState ref="A4:R6">
    <sortCondition ref="R4:R6" descending="1"/>
  </sortState>
  <mergeCells count="18">
    <mergeCell ref="A1:S1"/>
    <mergeCell ref="E2:F2"/>
    <mergeCell ref="M2:O2"/>
    <mergeCell ref="P2:Q2"/>
    <mergeCell ref="A7:T7"/>
    <mergeCell ref="A8:T8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R2:R3"/>
    <mergeCell ref="S2:S3"/>
  </mergeCells>
  <pageMargins left="0.511805555555556" right="0.511805555555556" top="1" bottom="1" header="0.5" footer="0.5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幼儿教育教师</vt:lpstr>
      <vt:lpstr>小学语文教师</vt:lpstr>
      <vt:lpstr>小学数学教师</vt:lpstr>
      <vt:lpstr>小学科学教师</vt:lpstr>
      <vt:lpstr>小学道德与法治教师</vt:lpstr>
      <vt:lpstr>小学美术教师</vt:lpstr>
      <vt:lpstr>小学体育与健康教师</vt:lpstr>
      <vt:lpstr>小学心理健康教育教师</vt:lpstr>
      <vt:lpstr>高中语文教师</vt:lpstr>
      <vt:lpstr>初中语文教师</vt:lpstr>
      <vt:lpstr>高中数学教师</vt:lpstr>
      <vt:lpstr>初中数学教师</vt:lpstr>
      <vt:lpstr>高中英语教师</vt:lpstr>
      <vt:lpstr>初中英语教师</vt:lpstr>
      <vt:lpstr>高中物理教师</vt:lpstr>
      <vt:lpstr>初中物理教师</vt:lpstr>
      <vt:lpstr>初中化学教师</vt:lpstr>
      <vt:lpstr>高中生物教师</vt:lpstr>
      <vt:lpstr>初中思想政治(道德与法治)教师</vt:lpstr>
      <vt:lpstr>初中历史教师</vt:lpstr>
      <vt:lpstr>高中地理教师</vt:lpstr>
      <vt:lpstr>初中地理教师</vt:lpstr>
      <vt:lpstr>初中体育与健康教师</vt:lpstr>
      <vt:lpstr>初中心理健康教育教师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2023-05-19T02:12:00Z</dcterms:created>
  <cp:lastPrinted>2023-06-11T09:16:00Z</cp:lastPrinted>
  <dcterms:modified xsi:type="dcterms:W3CDTF">2023-06-11T11:34:20Z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E995E51630C641AC856FDB1508589888_13</vt:lpwstr>
  </property>
  <property fmtid="{D5CDD505-2E9C-101B-9397-08002B2CF9AE}" pid="3" name="KSOProductBuildVer">
    <vt:lpwstr>2052-11.1.0.14036</vt:lpwstr>
  </property>
</Properties>
</file>