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420" activeTab="0"/>
  </bookViews>
  <sheets>
    <sheet name="招聘明细" sheetId="1" r:id="rId1"/>
    <sheet name="招聘明细 (2)" sheetId="2" state="hidden" r:id="rId2"/>
  </sheets>
  <definedNames>
    <definedName name="_xlnm.Print_Titles" localSheetId="0">'招聘明细'!$2:$2</definedName>
    <definedName name="_xlnm._FilterDatabase" localSheetId="0" hidden="1">'招聘明细'!$A$2:$N$36</definedName>
    <definedName name="_xlnm._FilterDatabase" localSheetId="1" hidden="1">'招聘明细 (2)'!$A$2:$S$78</definedName>
  </definedNames>
  <calcPr fullCalcOnLoad="1"/>
</workbook>
</file>

<file path=xl/sharedStrings.xml><?xml version="1.0" encoding="utf-8"?>
<sst xmlns="http://schemas.openxmlformats.org/spreadsheetml/2006/main" count="1246" uniqueCount="497">
  <si>
    <t>山东泰山地勘集团有限公司公开招聘岗位资格条件</t>
  </si>
  <si>
    <t>序号</t>
  </si>
  <si>
    <t>单位</t>
  </si>
  <si>
    <t>部门</t>
  </si>
  <si>
    <t>招聘岗位</t>
  </si>
  <si>
    <t>招聘人数</t>
  </si>
  <si>
    <t>招聘专业</t>
  </si>
  <si>
    <t>学历</t>
  </si>
  <si>
    <t>年龄</t>
  </si>
  <si>
    <t>工作地点</t>
  </si>
  <si>
    <t>职称</t>
  </si>
  <si>
    <t>工作经验</t>
  </si>
  <si>
    <t>岗位职责</t>
  </si>
  <si>
    <t>岗位任职要求</t>
  </si>
  <si>
    <t>备注</t>
  </si>
  <si>
    <t>山东泰山资源勘查有限公司</t>
  </si>
  <si>
    <t>安全管理部</t>
  </si>
  <si>
    <t>安全管理岗</t>
  </si>
  <si>
    <t>项目管理及工程管理</t>
  </si>
  <si>
    <t>本科及以上</t>
  </si>
  <si>
    <t>35周岁以下，特别优秀的可放宽3岁</t>
  </si>
  <si>
    <t>济南</t>
  </si>
  <si>
    <t>初级及以上</t>
  </si>
  <si>
    <t>5年以上相关工作经验</t>
  </si>
  <si>
    <t>1.制定公司各类安全管理文件；
2.协助完成各类安全培训；
3.经营场所及项目安全检查；
4.完成上级各类安全检查；
5.安全生产许可证维护及办理延续；
6.其它与安全生产有关的工作。</t>
  </si>
  <si>
    <t>1.有建筑企业或地质勘查行业安全生产管理工作经验优先，熟悉有关安全生产的法律法规；
2.身体健康、品行端正；
3.能够熟练办公软件；
4.能吃苦耐劳，适应野外工作环境，专业知识牢靠；
5.较强的团队工作能力，良好的协调沟通能力；
6.工作责任心强，有一定的抗压能力。</t>
  </si>
  <si>
    <t>生态环境保护产业研究院</t>
  </si>
  <si>
    <t>技术岗</t>
  </si>
  <si>
    <t>地质工程及相关专业</t>
  </si>
  <si>
    <t>不限</t>
  </si>
  <si>
    <t>1年以上相关工作经验</t>
  </si>
  <si>
    <t>1.负责矿产地质勘查、水工环地质、地质灾害调查项目现场管理；
2.负责各类地质报告编制及矿山技术服务；
3.完成领导交办的其他事项。</t>
  </si>
  <si>
    <t>1.有矿产地质勘查、水工环地质调查相关工作经验，有野外工作经验；
2.身体健康，吃苦耐劳，适应野外工作环境，专业知识牢靠；
3.较强的团队工作能力，良好的协调沟通能力；
4.工作责任心强，有一定的抗压能力；
5.特别优秀的可适当放宽相关条件。</t>
  </si>
  <si>
    <t>地下空间产业研究院</t>
  </si>
  <si>
    <t>技术员</t>
  </si>
  <si>
    <t>工程地质相关专业</t>
  </si>
  <si>
    <t>1.负责地基基础工程、工程勘察等方面的业务、投标与相关技术工作；
2.熟练掌握技术规范、标准等基本内容；
3.负责项目现场的监督、管理工作；
4.负责项目实施过程中的技术问题；
5.负责项目进度及安全施工跟进表；
6.完成领导交办的其他工作。</t>
  </si>
  <si>
    <t>1.有地质类、建筑类或矿产勘查类相关工作经验； 
2.具备岩土工程勘察、地基基础施工、土地管理、测绘等相关专业知识； 
3. 熟练使用AuToCAD、华宁相关专业设备仪器以及Microsoft Office等办公软件；                                      4.工作责任心强，有一定的抗压能力，适应野外工作环境；                                      
5.具有较强的团队意识，能够胜任项目现场的监督、管理、协调工作；
6.特别优秀的可适当放宽相关条件。</t>
  </si>
  <si>
    <t>施工员</t>
  </si>
  <si>
    <t>大专及以上</t>
  </si>
  <si>
    <t>负责地基基础工程施工、岩土工程勘察等安全生产工作。</t>
  </si>
  <si>
    <t>1.掌握地基基础工程施工、岩土工程勘察等相关专业技术知识；
2.身体健康，吃苦耐劳，适应野外工作环境，专业知识牢靠；
3.较强的团队工作能力，良好的协调沟通能力；
4.工作责任心强，有一定的抗压能力；
5.特别优秀的可适当放宽相关条件。</t>
  </si>
  <si>
    <t>地下空间产业研究</t>
  </si>
  <si>
    <t>工程预算、核算员</t>
  </si>
  <si>
    <t>会计、财务及经济管理、工程预算等相关专业</t>
  </si>
  <si>
    <t>初级会计师</t>
  </si>
  <si>
    <t>2年以上相关工作经验</t>
  </si>
  <si>
    <t>1.贯彻国家财经政策、落实公司财务管理制度及工作流程,准时精确反映办事处各项经济业务;
2.办事处工程合同预算的管理、成本核算的管理；
3.建立办事处各项经营业务台账，定期与工程项目及公司总部对账;
4.定期盘点工程库存,确保账实相符;
5.建立办事处固定资产台账,定期资产盘点;
6.依据项目情况，按照合同要求进行清算；
7.根据内控要求装订保管办事处各项经营业务的档案管理。</t>
  </si>
  <si>
    <t>1.熟悉工程预算、成本核算流程，具有相关工作经验；
2.熟练使用财务软件和办公软件；
3.身体健康，吃苦耐劳，专业知识牢靠；
4.较强的团队工作能力，良好的协调沟通能力；
5.工作责任心强，有一定的抗压能力。</t>
  </si>
  <si>
    <t>贵州办事处</t>
  </si>
  <si>
    <t>40周岁以下，特别优秀的可放宽3岁</t>
  </si>
  <si>
    <t>贵州</t>
  </si>
  <si>
    <t>中级及以上</t>
  </si>
  <si>
    <t>15年以上相关工作经验</t>
  </si>
  <si>
    <t>1.负责地质勘查、水工环地质调查项目现场管理；
2.负责各类地质报告编制及矿山技术服务；
3.负责引导技术人员技术创新，做好质量管理、项目技术工作，提高工程技术含量，顺利完成技术管理工作；
4.根据下达的总项目进度目标，进一步制定周进度计划，保障项目按时完成；
5.做好项目质量、安全等技术管理工作。</t>
  </si>
  <si>
    <t>1.有地质勘查、水工环地质调查相关工作经验，有野外工作经验；
2.身体健康，吃苦耐劳，适应野外工作环境，专业知识牢靠；
3.较强的团队工作能力，良好的协调沟通能力；
4.工作责任心强，有一定的抗压能力。</t>
  </si>
  <si>
    <t>山东泰山资源勘查有限公司泰安分公司</t>
  </si>
  <si>
    <t>技术部</t>
  </si>
  <si>
    <t>地质工程、环境科学与工程、资源勘查工程</t>
  </si>
  <si>
    <t>泰安</t>
  </si>
  <si>
    <t>1.服从公司领导的工作安排，认真完成自己的本职工作，认真贯彻公司质量安全管理体系文件；
2.认真组织实施项目管理，做好项目的质量、安全、工期及资金管理，参与项目的后期服务工作；
3.讲究职业道德，根据项目的技术要求，认真负责，严格把关，对技术性资料的准确性、规范性和审查要通过性负责；
4.增强意识，顾全大局，爱岗敬业，争创优质工程，维护本公司形象；
5.勤奋上进，谦虚好学，互帮互助努力提高和拓宽自身业务水平和综合能力；
6.做好领导交办的其它工作任务。</t>
  </si>
  <si>
    <t>1.有地质工程、环境科学与工程、资源勘查工程理论知识，且有工作经验；
2.身体健康，吃苦耐劳，适应野外工作环境，专业知识牢靠；
3.较强的团队工作能力，良好的协调沟通能力；
4.工作责任心强，有一定的抗压能力；
5.特别优秀的可适当放宽相关条件。</t>
  </si>
  <si>
    <t>山东泰山资源勘查有限公司潍坊分公司</t>
  </si>
  <si>
    <t>勘查工程技术部</t>
  </si>
  <si>
    <t>地质工程、勘查技术与工程、资源勘查工程</t>
  </si>
  <si>
    <t>潍坊</t>
  </si>
  <si>
    <t>1.负责公司项目开展前期资料收集、施工组织设计书编制，施工过程中资料整理及技术指导监督，负责项目技术上的正常运营，项目结束后进行施工报告编制；
2.负责及时指导、处理和解决工作中出现的技术问题，确保工作的正常运行；
3.负责公司技术革新工作，组织和制定公司技术发展计划，及时满足公司项目对技术的要求。</t>
  </si>
  <si>
    <t>1.身体健康、品行端正；
2.能够熟练使用Mapgis、CAD等制图软件；
3.身体健康，吃苦耐劳，适应野外工作环境，专业知识牢靠；
4.较强的团队工作能力，良好的协调沟通能力；
5.工作责任心强，有一定的抗压能力；
6.特别优秀的可适当放宽相关条件。</t>
  </si>
  <si>
    <t>钻井
工程部</t>
  </si>
  <si>
    <t>电工</t>
  </si>
  <si>
    <t>中专及以上</t>
  </si>
  <si>
    <t>45周岁以下</t>
  </si>
  <si>
    <t>中级电工及以上</t>
  </si>
  <si>
    <t>1.按照施工组织设计临电平面布置图、施工现场临时用电规范及有关文明工地的要求，布置好施工现场安全用电；
2.做好施工现场、办公区、生产区、生活区、机械设备的安全用电保护及线路架设工作。</t>
  </si>
  <si>
    <t>1.具有人力资源与社会保障局颁发的正式证书；
2.身体健康，吃苦耐劳，适应野外工作环境，专业知识牢靠；
3.较强的团队工作能力，良好的协调沟通能力；
4.工作责任心强，有一定的抗压能力；
5.熟练掌握电气工作原理及安全操作规程；
6.特别优秀的可适当放宽相关条件。</t>
  </si>
  <si>
    <t>工人</t>
  </si>
  <si>
    <t>山东兴岳建设工程有限公司</t>
  </si>
  <si>
    <t>技术负责人</t>
  </si>
  <si>
    <t>滕州</t>
  </si>
  <si>
    <t>8年以上相关工作经验</t>
  </si>
  <si>
    <t>1.贯彻与遵守国家相关法律法规、规范标准和公司的技术质量管理制度，负责引导技术人员技术创新，指挥与带领质量管理、项目技术做好工作，提高工程技术含量，顺利完成技术管理工作；
2.了解与熟识设计图纸，参与和组织相关人员进行咨询设计、会审设计图纸工作，并向相关部门进行技术交底、检查监督、落实执行；
3.检查技术人员做好技术资料资料的整理工作；
4.根据下达的总项目进度目标，进一步制定周进度计划，保障项目按时完成；
5.做好质量、安全等技术管理工作；
6.负责组织技术人员进行技术提升、岗位技术培训工作；
7.负责勘察报告审核、基坑支护设计、各项施工方案审核工作。</t>
  </si>
  <si>
    <t xml:space="preserve">1.中级职称及以上，具有注册岩土工程师的优先；
2.管理协调技术部门各项工作，熟悉岩土工程勘察业务、基坑支护设计和施工；
3.身体健康，吃苦耐劳，适应野外工作环境，专业知识牢靠；
4.较强的团队工作能力，良好的协调沟通能力；
5.工作责任心强，有一定的抗压能力。
</t>
  </si>
  <si>
    <t>山东观和集团有限公司</t>
  </si>
  <si>
    <t>成本合约部</t>
  </si>
  <si>
    <t>土木工程</t>
  </si>
  <si>
    <t>独立编制项目估算、概算、预算及标底，处理工程变更及签证费用；独立完成工程项目的结算。</t>
  </si>
  <si>
    <t>造价咨询公司工作两年以上；一级造价工程师。</t>
  </si>
  <si>
    <t>市场研发中心</t>
  </si>
  <si>
    <t>地质工程、资源勘察等地质类专业</t>
  </si>
  <si>
    <t>具有3年及以上地质类、土地类报告编制经验</t>
  </si>
  <si>
    <t>承担并负责项目工作的实施及成果报告的编制。</t>
  </si>
  <si>
    <t>具有从事地质类、土地类相关工作的经验，能够独立承担成果报告的编制。</t>
  </si>
  <si>
    <t>济南公司</t>
  </si>
  <si>
    <t>1.负责土地整治、矿山地质环境修复治理等类似项目的各阶段工作，具体负责土地整理、矿山地质环境修复等类似项目前期勘察、设计工作；
2.组织工程招投标工作;组织实施类似项目工程的现场施工等；
3.负责工程施工现场质量、进度、安全现场管理；
4.负责现场资料收集、分包单位合同管理等。</t>
  </si>
  <si>
    <t>1.廉洁自律、责任心强、协调沟通能力强、有丰富的土地整治、矿山地质环境修复治理等类似项目工作经验，独立完成过两个以上的类似项目；
2.熟悉项目全过程管理、组织流程，熟练使用各种测绘仪器。</t>
  </si>
  <si>
    <t>山东海德科技服务有限公司</t>
  </si>
  <si>
    <t>市场部</t>
  </si>
  <si>
    <t>市场专员</t>
  </si>
  <si>
    <t>国际经济与贸易、会计学、市场营销、物业管理等相关专业</t>
  </si>
  <si>
    <t>3年以上相关工作经验</t>
  </si>
  <si>
    <t>1.负责公司市场开发策略的制定并组织实施；
2.负责公司市场拓展、项目开发工作的组织、安排；
3.负责物业市场调查、项目情况调查的具体实施；
4.负责建立物业市场资料、物业项目信息的数据库；
5.负责物业服务管理的前期规划，撰写投标书，进行投标工作；
6.代表公司与开发商（业委会）签订物业管理服务合同；
7.进行公司对外宣传策划、广告发布管理；
8.建立、维护与客户（开发商、业委会）的关系，增进友谊；
9.完成领导临时交办的其他工作。</t>
  </si>
  <si>
    <t>1.具备良好的市场开拓能力，熟悉相关行业运行模式及特征；
2.具备良好的沟通协调和管理能力；
3.具备一定的公关能力。</t>
  </si>
  <si>
    <t>山东方亚新能源集团有限公司</t>
  </si>
  <si>
    <t>运营管控部</t>
  </si>
  <si>
    <t>造价员</t>
  </si>
  <si>
    <t>工程造价、建筑环境与能源应用工程、新能源科学与工程、热能与动力工程、供热通风与空调工程等相关专业</t>
  </si>
  <si>
    <t>工程造价及合同管理等工作。</t>
  </si>
  <si>
    <t>大学本科及以上学历，,工作认真负责、熟练掌握工程造价、WPS或office办公软件。</t>
  </si>
  <si>
    <t>营销部</t>
  </si>
  <si>
    <t>同行业5年工作经验、有政府或国企事业单位工作经验者优先考虑。</t>
  </si>
  <si>
    <t>执行营销部业务员岗位职责要求；负责核定项目投标的可行性，确定投标项目。做好市场定位、市场规划、过程规划及市场细分等各项市场等工作。</t>
  </si>
  <si>
    <t>能熟练运用office、CAD、工程造价等办公软件，了解新能源市场、特别是深浅层地热能开发利用市场的整体情况，有能力拓展市场开拓项目。有政府或国企事业单位工作经验者优先考虑。</t>
  </si>
  <si>
    <t>工程安全部</t>
  </si>
  <si>
    <t>建筑环境与能源应用工程、新能源科学与工程、热能与动力工程、供热通风与空调工程等相关专业</t>
  </si>
  <si>
    <t>1.执行公司项目施工管理各项岗位工作职责要求；
2.负责参与甲方组织的图纸会审，编制施工方案、施工计划；
3.负责安全生产责任情况落实等工作。</t>
  </si>
  <si>
    <t>接受项目工地工作，1年以上项目管理工作经验，拥有一、二级建造师证书者优先。</t>
  </si>
  <si>
    <t>建筑环境与能源应用工程、电气工程及其自动化、控制工程等相关专业</t>
  </si>
  <si>
    <t>执行公司技术部技术员各项岗位工作职责要求。负责技术方案编制深化、标书制作、图纸绘制及深化设计等工作。</t>
  </si>
  <si>
    <t>能熟练运用CAD等工程制图软件，工作认真负责、熟练掌握WPS或office办公软件。</t>
  </si>
  <si>
    <t>山东地矿新能源有限公司</t>
  </si>
  <si>
    <t>地热研究院</t>
  </si>
  <si>
    <t>技术专员</t>
  </si>
  <si>
    <t>煤矿相关专业（采矿工程、地质）</t>
  </si>
  <si>
    <t>1.编制本部门煤矿相关报告以及其他项目报告；
2.绘制项目报告需要的mapgis、cad图件；
3.参与项目野外调查、踏勘；
4.完成领导交办的其他事项。</t>
  </si>
  <si>
    <t>1.掌握煤矿地质相关专业知识；
2.熟悉MAPGIS、CAD等相关软件；
3.具备野外一线工作经验；
4.态度端正，责任心强；
5.具备良好的团队合作精神和协调沟通能力。</t>
  </si>
  <si>
    <t>测绘工程</t>
  </si>
  <si>
    <t>1.通过专业测量软件绘制地形图；
2.负责测绘成果的整理、质量检查；
3.参与项目野外调查、踏勘；
4.完成领导交办的其他事项。</t>
  </si>
  <si>
    <t>1.掌握测绘方面相关专业知识；
2.熟悉MAPGIS、CAD等相关软件；
3.具备野外一线工作经验，能够适应长期出野外工作；
4.态度端正，责任心强；
5.具备良好的团队合作精神和协调沟通能力。</t>
  </si>
  <si>
    <t>深层地热公司</t>
  </si>
  <si>
    <t>华北办事处市场营销岗</t>
  </si>
  <si>
    <t>邢台</t>
  </si>
  <si>
    <t>1.负责华北办事处市场开拓工作；
2.负责华北办事处生产经营工作，完成既定目标任务；制定生产经营计划，并带领部门分解、落实；
3.负责安全管理工作；
4.完成领导交办的其他工作。</t>
  </si>
  <si>
    <t>1.政治站位高、大局意识强；团结协作、廉洁自律；
2.勇于担当、敢于作为，具有丰富的生产经营管理工作经验；
3.有很强的组织、协调、沟通能力，善于开拓市场、承揽项目。</t>
  </si>
  <si>
    <t>技术主管</t>
  </si>
  <si>
    <t>石油钻井
水文地质</t>
  </si>
  <si>
    <t>从事石油钻井6年以上</t>
  </si>
  <si>
    <t>1.负责项目的管理工作，保质保量完成项目工程；
2.负责项目技术资料的搜集、查阅及整理工作，为技术报告的编写做好资料准备；
3.负责项目现场施工的质量、安全、进度、成本控制的管理工作；
4.负责每个项目的财务进度、人员管理、设备管理等各方面工作；
5.及时解决项目作业中存在的质量问题及安全隐患，组织协调各施工队伍进场施工及系统的调试、验收工作；
6.完成领导交办的其他工作。</t>
  </si>
  <si>
    <t>1.本科及以上学历且为水工环地质、物探、钻探等岗位相关专业，或者具有中级工程师满3年；
2.专业技术能力较强，能够独立承担项目，有丰富的项目管理经验；
3.敬业踏实，认真负责，细心严谨，有良好的沟通协调能力和优秀的团队合作精神；
4.能够适应野外工作；
5.现实工作表现优秀者适当放宽条件。</t>
  </si>
  <si>
    <t>日照分公司</t>
  </si>
  <si>
    <t>地质工程</t>
  </si>
  <si>
    <t>日照</t>
  </si>
  <si>
    <t>10年以上相关工作经验</t>
  </si>
  <si>
    <t xml:space="preserve">1.负责部门承揽项目的方案设计、图纸审核；
2.组织项目野外验收及竣工验收，督促验收资料、竣工资料、成果资料等整理、汇交、归档工作；
3.协助部门编制公司申报项目技术文件，以及专利等申请文件；
4.负责与内部成员和外部客户对各种方案技术问题沟通协调；
5.参与各项目的施工过程管理，为各项目的顺利实施提供技术支持；
6.完成领导交办的其他工作。
</t>
  </si>
  <si>
    <t>1.要求能吃苦耐劳，性格随和，能迅速适应当地技术野外工作环境和市场经营性项目工作强度；
2.具有独立承担专业项目的能力；
3.了解地质行业类各种技术规范；
4.熟练掌握地质勘查类、场地污染调查、地下水评价等技术工作；
5.熟练操作Word办公常规软件及制图Mapgis等软件。</t>
  </si>
  <si>
    <t>水工环等相关专业</t>
  </si>
  <si>
    <t>1.负责项目的技术工作；
2.负责现场的施工质量监督，确保项目保质保量开展；
3.协助、配合项目主管做好技术相关工作；
4.参与项目报告的编制、项目安全管理；
5.领导交办的其他工作。</t>
  </si>
  <si>
    <t>1.具有本专业坚实的基础理论知识和快速的学习能力；
2.专业技术能力较强，敬业踏实，认真负责，细心严谨；
3.具备良好的团队合作精神和协调沟通能力；
4.能够适应野外工作。</t>
  </si>
  <si>
    <t>烟台分公司</t>
  </si>
  <si>
    <t>工程造价</t>
  </si>
  <si>
    <t>济南、烟台</t>
  </si>
  <si>
    <t>1.编制各工程的材料总计划；
2.工程投标阶段，及时准确做出预算，提供报价依据；
3.完成工程造价的经济分析，及时完成工程决算资料的归档；
4.完成领导交办的其他事项。</t>
  </si>
  <si>
    <t>1.熟悉国家相关工程造价信息及法律要求；
2.熟悉工程造价工作流程及计算方法；
3.具备良好的团队合作精神和协调沟通能力；
4.能够适应野外工作。</t>
  </si>
  <si>
    <t>环境工程师</t>
  </si>
  <si>
    <t>环境生态工程相关专业</t>
  </si>
  <si>
    <t>烟台</t>
  </si>
  <si>
    <t>负责矿山地质环境生态修复、环境生态工程等相关野外及室内工作。</t>
  </si>
  <si>
    <t>1.爱岗敬业、遵纪守法、服从安排、具有较强的事业心、责任感和良好的团队精神；
2.具有履行岗位职责所必备的业务能力、协调能力和工作经验；
3.能够适应野外工作。</t>
  </si>
  <si>
    <t>新河聚鹏公司（运行部）</t>
  </si>
  <si>
    <t>暖通工程师</t>
  </si>
  <si>
    <t>暖通、电气自动化相关专业</t>
  </si>
  <si>
    <t>新河</t>
  </si>
  <si>
    <t>1.协调设计、审核暖通施工图纸；
2.负责暖通设备安装及质量检查、验收工作；
3.负责供热系统技术分析及解决方案编制工作；
4.协助供热稽查相关工作；
5.负责日常技术资料编写及报送工作。</t>
  </si>
  <si>
    <t>1.熟练使用office办公、CAD绘图等软件；
2.遵纪守法，诚信负责，勤奋务实；
3.具有团队意识和良好的心理素质；
4.熟悉暖通空调系统的工作原理、系统组成；熟悉暖通空调行业相关标准、规范、手册；了解暖通空调工程常见的施工手段和工艺。</t>
  </si>
  <si>
    <t>工程运营公司</t>
  </si>
  <si>
    <t>项目销售经理</t>
  </si>
  <si>
    <t>机电、电气、新能源</t>
  </si>
  <si>
    <t xml:space="preserve">济南、西安 </t>
  </si>
  <si>
    <t>1.新能源EPC项目客户开发、合同谈判业务承揽；
2.渠道建设和客户资源维护。</t>
  </si>
  <si>
    <t>有新能源行业市场业务开拓经验及业绩。</t>
  </si>
  <si>
    <t>山东诺泰建工集团</t>
  </si>
  <si>
    <t>项目一部</t>
  </si>
  <si>
    <t>普通工人</t>
  </si>
  <si>
    <t>济宁</t>
  </si>
  <si>
    <t>现场施工生产。</t>
  </si>
  <si>
    <t>吃苦耐劳，能够适应野外工作。</t>
  </si>
  <si>
    <t>工程部</t>
  </si>
  <si>
    <t>工程类相关专业</t>
  </si>
  <si>
    <t>现场施工技术。</t>
  </si>
  <si>
    <t>1.吃苦耐劳，能够适应野外工作；
2.熟练掌握CAD等制图软件；
3.具有较好的协调能力；
4.特别优秀可适当放宽条件。</t>
  </si>
  <si>
    <t>经营管理部</t>
  </si>
  <si>
    <t>安全专员</t>
  </si>
  <si>
    <t>安全相关专业</t>
  </si>
  <si>
    <t>生产安全工作。</t>
  </si>
  <si>
    <t>1.负责现场施工人员的安全作业；
2.执行公司的安全规范；
3.负责申请对业主的每日的安全作业证及保管有档；
4.对现场施工人员做安全培训；
5.每周统计安全周报交给项目经理；
6.能适应是长期出差；
7.服从项目经理安排，需出差至各个项目现场 (国内)。</t>
  </si>
  <si>
    <t>山东嘉勘工程勘察有限公司</t>
  </si>
  <si>
    <t>测量技术岗</t>
  </si>
  <si>
    <t>工程测量技术相关专业</t>
  </si>
  <si>
    <t>施工现场测量测绘。</t>
  </si>
  <si>
    <t>山东地勘产业发展集团有限公司</t>
  </si>
  <si>
    <t>生态地质服务中心</t>
  </si>
  <si>
    <t>环境工程、环境科学、给排水等相关专业</t>
  </si>
  <si>
    <t>从事环保工程、废污水、矿井水治理等5年以上工作经验</t>
  </si>
  <si>
    <t>1、开展环保工程业务开拓、项目分析、方案规划、技术交流等工作；
2、开展水环境污染治理方案、水处理、高盐水矿井水治理、生态修复、流域水环境监测布点等设计工作；
3、负责水环境治理、固废治理工程现场踏勘、采样、施工现场技术指导工作；
4、完成领导安排的其他工作。</t>
  </si>
  <si>
    <t>1.热爱环保行业，有废污水处理、高盐矿井水治理、医药化工等行业污水处理相关项目经验；熟悉环保行业相关政策、法规及行业要求；
2.吃苦耐劳，对工作有责任心，有单独完成项目的能力，能够与业务合作单位业主独立进行沟通解决工程中出现的技术问题；熟知常规工艺计算、常规设备选型、常规平面布置及土建条件等工艺流程；
3.能进行环保工程的技术审核以及现场施工指导；
4.能够独立完成水处理方案设计工作，主持过2个以上中型项目的设计优先；
5.持有职称证书及注册建造师、注册环保工程师、注册公用设备工程师（给排水）证书者优先；中共党员优先。</t>
  </si>
  <si>
    <t>2022年度人才需求计划统计表</t>
  </si>
  <si>
    <t>该岗位编制人数</t>
  </si>
  <si>
    <t>现有人数</t>
  </si>
  <si>
    <t>计划招聘人数</t>
  </si>
  <si>
    <t>计划到岗时间</t>
  </si>
  <si>
    <t>招聘形式</t>
  </si>
  <si>
    <t>性别</t>
  </si>
  <si>
    <t>月薪</t>
  </si>
  <si>
    <t>山东泰山地勘集团有限公司</t>
  </si>
  <si>
    <t>投资发展部</t>
  </si>
  <si>
    <t>副部长</t>
  </si>
  <si>
    <t>一季度</t>
  </si>
  <si>
    <t>社会招聘</t>
  </si>
  <si>
    <t>投资、金融、经济类或相关专业</t>
  </si>
  <si>
    <t>40周岁以下</t>
  </si>
  <si>
    <t>男</t>
  </si>
  <si>
    <t>经济类中级及以上职称或相应执业资格证</t>
  </si>
  <si>
    <t>具备5年以上省属二级以上国有企业投资项目管理或投资机构从业经历，担任不少于3年的省属二级以上国有企业投资、风控业务经理</t>
  </si>
  <si>
    <t>执行公司薪酬管理办法</t>
  </si>
  <si>
    <t>负责集团投资发展方向分析研究，制定年度投资计划及年度投资计划执行情况报告，拟定年度财务预算中投资预算部分内容；负责集团重大投资项目的前期立项、尽职调查、可研报告编制及专家论证等工作的组织，并负责投资项目内部决策要件材料审核和流程办理；负责指导监督权属企业的长期股权投资项目、无形资产和固定资产投资项目及境外投资项目的全过程管理实施。</t>
  </si>
  <si>
    <r>
      <t> </t>
    </r>
    <r>
      <rPr>
        <sz val="10"/>
        <color indexed="8"/>
        <rFont val="仿宋_GB2312"/>
        <family val="3"/>
      </rPr>
      <t>1.年龄40周岁以下（1982年1月1日后出生），特别优秀者可放宽至45周岁；2.投资、金融、经济类或相关专业，全日制大学及以上学历（第一学历）；3.具备5年以上省属二级以上国有企业投资项目管理或投资机构从业经历，担任不少于3年的省属二级以上国有企业投资、风控业务经理；4.熟悉投资业务、国资监管等相关法律法规，熟练掌握资本运作、投资风控业务流程；5.具备投资、金融等方面经济类相关专业职称或者执业资格。</t>
    </r>
  </si>
  <si>
    <t>投资发展部小计</t>
  </si>
  <si>
    <t>集团总部合计</t>
  </si>
  <si>
    <t>水文</t>
  </si>
  <si>
    <t>有职称者优先</t>
  </si>
  <si>
    <t>1年以上相关工作经验优先</t>
  </si>
  <si>
    <t>6000-12000</t>
  </si>
  <si>
    <t>1.在公司及部门领导下，负责具体项目管理及实施；
2.负责相应专业技术工作；
3.掌握技术规范、标准、图集的基本内容，严格执行公司及本院的各项规章制度及工序文件；4.参与编写项目实施方案、技术措施并监督执行情况；
5.处理项目实施过程中的一般性技术问题；负责项目现场的监督、管理工作；
6.参与新技术、新工艺、新材料、新设备的技术交流及实施工作；
7.完成领导交办的其他工作。</t>
  </si>
  <si>
    <t>1.本科及以上学历，专业相符；                        
2.身体健康、品行端正
3.有相关实习及工作经验者优先
4.能够熟练办公软件
5.能吃苦耐劳，能适应野外工作，专业知识牢靠</t>
  </si>
  <si>
    <t>地下空间产业研究院
（技术岗40人，含行政辅助岗3人）</t>
  </si>
  <si>
    <t>应届毕业生</t>
  </si>
  <si>
    <t>勘察技术与工程
水文与水资源工程
地质工程
岩土工程
土木工程
建筑工程</t>
  </si>
  <si>
    <t>本科</t>
  </si>
  <si>
    <t>27周岁以下</t>
  </si>
  <si>
    <t>5000-10000</t>
  </si>
  <si>
    <t>1.快速学习掌握技术规范、标准等基本内容                           
2.负责项目现场的监督、管理工作        
3.负责项目实施过程中的技术问题       
4.负责项目进度及安全施工跟进表        
5.完成领导交办的其他工作</t>
  </si>
  <si>
    <t>1.本科学历，专业相符；                        
2.身体健康、品行端正
3.有相关实习及工作经验者优先
4.能够熟练办公软件
5.吃苦耐劳，工作责任心强，能承受一定的工作压力；        
6.有较好的时间控制和计划能力，有较强的组织协调等管理能力</t>
  </si>
  <si>
    <t>研究生</t>
  </si>
  <si>
    <t xml:space="preserve">29周岁以下 </t>
  </si>
  <si>
    <t>6000-11000</t>
  </si>
  <si>
    <t>1.快速学习掌握技术规范、标准等基本内容                          
2.负责项目现场的监督、管理工作        
3.负责项目实施过程中的技术问题      
4.负责项目进度及安全施工跟进表       
5.完成领导交办的其他工作</t>
  </si>
  <si>
    <t>1.研究生学历，专业相符；                        
2.身体健康、品行端正
3.有相关实习及工作经验者优先
4.能够熟练办公软件
5.吃苦耐劳，工作责任心强，能承受一定的工作压力；        
6.有较好的时间控制和计划能力，有较强的组织协调等管理能力</t>
  </si>
  <si>
    <t>资源勘查产业研究院</t>
  </si>
  <si>
    <t>水工环</t>
  </si>
  <si>
    <t>7000-9000</t>
  </si>
  <si>
    <t>1.负责具体项目管理及实施；
2.负责地质矿产勘查、水工环地质调查、地质钻探与坑探、地质技术服务、矿山地质环境影响评估等方面的业务与技术工作；
3.掌握技术规范、标准、图集的基本内容，严格执行公司及本院的各项规章制度及工序文件；
4.参与编写项目实施方案、技术措施并监督执行情况；
5.处理项目实施过程中的一般性技术问题；
6.负责项目现场的监督、管理工作；参与新技术、新工艺、新材料、新设备的技术交流及实施工作。</t>
  </si>
  <si>
    <t>1.本科及以上学历，水工环地质相关专业毕业；
2.具有良好的文字组织和协作能力
3.条理性好，执行力强；
4.有责任心，沟通能力强。</t>
  </si>
  <si>
    <t>地质</t>
  </si>
  <si>
    <t>中级</t>
  </si>
  <si>
    <t>5年以上</t>
  </si>
  <si>
    <t>10000-12000</t>
  </si>
  <si>
    <t>1.负责具体项目管理及实施；
2.负责地质矿产勘查、水工环地质调查、地质钻探与坑探、地质技术服务、矿山地质环境影响评估等方面的业务与技术工作；
3.掌握技术规范、标准、图集的基本内容，严格执行公司及本院的各项规章制度及工序文件；4.参与编写项目实施方案、技术措施并监督执行情况；
5.处理项目实施过程中的一般性技术问题；
6.负责项目现场的监督、管理工作；参与新技术、新工艺、新材料、新设备的技术交流及实施工作。</t>
  </si>
  <si>
    <t>1.本科以上学历，水工环地质相关专业毕业；
2.具有良好的文字组织和协作能力
3.条理性好，执行力强；
4.有责任心，沟通能力强。</t>
  </si>
  <si>
    <t>地质（水文地质）</t>
  </si>
  <si>
    <t>承担地质野外施工、地质编录、地质报告编写</t>
  </si>
  <si>
    <t>新能源项目部</t>
  </si>
  <si>
    <t>地质工程/水文地质/资源勘查</t>
  </si>
  <si>
    <t>1.熟悉地质工程、矿产勘查等相关专业的知识；
2.能够对地质资料进行整理、解释、综合分析等;
3.能协助项目经理完成野外施工及室内勘探计划、钻探设计和勘探报告的编写工作；
4.完成上级领导交办的其他的事项。</t>
  </si>
  <si>
    <t>1.本科学历，水文地质工程专业
2.身体健康、品行端正
3.有相关实习经验者优先
4.能够熟练CAD或mapgis软件
5.吃苦耐劳且能适应长期出差</t>
  </si>
  <si>
    <t>物探技术项目组</t>
  </si>
  <si>
    <t>地球物理学</t>
  </si>
  <si>
    <t xml:space="preserve">4000-10000            </t>
  </si>
  <si>
    <t>1.熟悉地质工程、物探等相关专业的知识；
2.熟悉掌握CAD、Mapgis等软件;
3.能够对物探资料进行整理、解释、综合分析等;
4.能协助项目经理完成野外施工及室内勘探计划、物探设计和勘探报告的编写工作；
5.努力学习掌握新技术、新工艺；
6.完成上级领导交办的其他的事项。</t>
  </si>
  <si>
    <t>1.身体健康、品行端正、思想积极向上；
2.物探、地质工程、矿产勘查专业、资源勘查工程等相关专业；
3.熟悉mapgis或cad绘图软件、办公软件；
4.吃苦耐劳，能够适应出差及野外工作；
5.较强的团队工作能力，良好的协调沟通能力；
6.工作责任心强，有一定的抗压能力；</t>
  </si>
  <si>
    <t>生态地质项目组</t>
  </si>
  <si>
    <t>地质工程
水文工程
或相关专业</t>
  </si>
  <si>
    <t>工程师及以上职称</t>
  </si>
  <si>
    <t>面议</t>
  </si>
  <si>
    <t>承担地质及相关专业项目一线技术工作</t>
  </si>
  <si>
    <t>泰安分公司</t>
  </si>
  <si>
    <t>技术与工程管理部</t>
  </si>
  <si>
    <t>矿产勘查
环境地质</t>
  </si>
  <si>
    <t>讲究职业道德，根据项目的技术要求，认真负责，严格把关，对技术性资料的准确性、规范性和审查要通过性负责认真完成自己的本职工作</t>
  </si>
  <si>
    <t>认真贯彻我院质量安全管理体系文件；认真组织实施项目管理，做好项目的质量、安全、工期及资金管理，参与项目的后期服务工作增强意识，顾全大局，爱岗敬业，争创优质工程，维护本公司形象</t>
  </si>
  <si>
    <t>潍坊分公司</t>
  </si>
  <si>
    <t>地质或土木工程类相关专业</t>
  </si>
  <si>
    <t>专科及以上</t>
  </si>
  <si>
    <t>35周岁以下</t>
  </si>
  <si>
    <t>中级以上职称</t>
  </si>
  <si>
    <t>4000-6000</t>
  </si>
  <si>
    <t>施工资料、设计、报告，技术管理</t>
  </si>
  <si>
    <t>服从工作安排，按时完成工作</t>
  </si>
  <si>
    <t>技术管理部</t>
  </si>
  <si>
    <t>技术部负责人</t>
  </si>
  <si>
    <t>2022.09</t>
  </si>
  <si>
    <t>从事工程勘察业务、基坑支护等相关工作经验5年以上</t>
  </si>
  <si>
    <t>5000-8000</t>
  </si>
  <si>
    <t>技术部管理、勘察报告审核、基坑支护设计、各项施工方案审核</t>
  </si>
  <si>
    <t>管理协调技术部门各项工作‘熟悉岩土工程勘察业务、基坑支护设计和施工</t>
  </si>
  <si>
    <t>山东鲁潍地质勘查有限公司</t>
  </si>
  <si>
    <t>岩土工程或土木工程</t>
  </si>
  <si>
    <t>5000-7000</t>
  </si>
  <si>
    <t>1.贯彻落实好有关法律、法规、技术规范、标准等，协助完成勘察报告编制，搞好专业的技术工作
2.深入施工现场检查工程施工中出现的有关问题，协助项目经理完成野外施工及项目监督
3.配合相关技术人员、施工人员保证勘察资料的准确性
4.勘察设计人员应在其职责范围内，进行设计（文件编制）</t>
  </si>
  <si>
    <t>1.本科学历，岩土或土木工程专业2身体健康、品行端正3.有相关实习工作经验者优先 4.山东省优先，熟悉地质勘查、水文地质，熟悉钻探工艺流程5能够熟练CAD或mapgis软件</t>
  </si>
  <si>
    <t>测量专业</t>
  </si>
  <si>
    <t>1.认真履行工作安排和计划，熟悉测量组制定的规章制度并认真执行；
2.熟悉标书文件、设计图纸等常用工程资料
3.认真填写项目测量原始记录
4.掌握常用的简单坐标和标高计算
5.服从领导安排，定期仪器保养，防止仪器损坏</t>
  </si>
  <si>
    <t xml:space="preserve">1.本科学历，测量专业2.有实习经验者优先3.工作责任心强，有较强的沟通协调等能力4.身体健康、品行端正5.吃苦耐劳且能适应出差 </t>
  </si>
  <si>
    <t>山东惠和工贸有限公司</t>
  </si>
  <si>
    <t>业务员</t>
  </si>
  <si>
    <t>市场营销</t>
  </si>
  <si>
    <t>有业务承揽相关工作经验</t>
  </si>
  <si>
    <t>7000-10000</t>
  </si>
  <si>
    <t>市场开发、业务拓展</t>
  </si>
  <si>
    <t>具备一定的工程业务承揽能力</t>
  </si>
  <si>
    <t>技术人员</t>
  </si>
  <si>
    <t>工民建</t>
  </si>
  <si>
    <t>6000-10000</t>
  </si>
  <si>
    <t>工程勘察、工程测绘</t>
  </si>
  <si>
    <t>1.熟练操作cad软件</t>
  </si>
  <si>
    <t>泰山公司小计</t>
  </si>
  <si>
    <t>山东泰山帝苑酒店有限公司</t>
  </si>
  <si>
    <t xml:space="preserve">销售经理 </t>
  </si>
  <si>
    <t>销售或酒店管理</t>
  </si>
  <si>
    <t>2600-8000</t>
  </si>
  <si>
    <t>协助销售经理研究市场情况,制定酒店销售策略及市场客源分配政策；根据市场需求,分析报告及统计资料,确认潜在客户及其需求,并作出具体的销售计划；定期访问竞争酒店,了解竞争对手的状况,作出SWOT分析报告呈交营销副经理；与客户保持联络,通过定期拜访巩固与现有客户的关系,及时发现客户的潜在需求；负责搜集,、整理市场信息,与旅游代理机构、酒店订房机构保持良好的关系；负责建立并不断完善客户档案；负责与客户的谈判工作,根据酒店价格政策确定价格合约；搜集整理客人的反馈意见并及时提供改进意见；负责重要客户或团队在酒店期间的所有服务工作,及时解决客人的需求；定期完成市场销售进展报告并上报市场销售总监,对销售决策提出合理的建议。</t>
  </si>
  <si>
    <t>熟悉酒店管理等相关知识，熟悉国家及地方的有关政策法规，熟练使用办公软件；优秀的组织、沟通、协调能力；有一定客源市场。</t>
  </si>
  <si>
    <t>30周岁以下</t>
  </si>
  <si>
    <t>房务部</t>
  </si>
  <si>
    <t xml:space="preserve">前台接待 </t>
  </si>
  <si>
    <t>财务或酒店管理</t>
  </si>
  <si>
    <t>2600-4000</t>
  </si>
  <si>
    <t>为宾客办理入住登记手续，并输入电脑；为宾客办理换房、延期住宿手续，处理、保管好宾客物品转交、留言、传真，并将有关资料存档；全面细致地做好VIP宾客、团队宾客的接待准备工作；为宾客提供快速、礼貌、周到、及时、准确的接待、问询服务，及代客联络、代客留言、联系旅游等服务；做好酒店钥匙管理；保持好工作、休息区域的卫生，并根据排班表，随时进行卫生清扫（台面、地面、垃圾及后台休息区域等），须做到整齐、整洁、干净；阅读并填写交班日志，认真做好交接班工作。</t>
  </si>
  <si>
    <t>具备良好的沟通能力，性格活泼开朗，积极向上；具备一定的异议处理能力和文字表达能力；具有良好的职业道德，务实、能吃苦耐劳。</t>
  </si>
  <si>
    <t>安保部</t>
  </si>
  <si>
    <t>自动消防设施操作员</t>
  </si>
  <si>
    <t>2022.10</t>
  </si>
  <si>
    <t>值守消防控制室；操作、维修保养火灾自动报警、自动灭火系统等消防设施；检测火灾自动报警器.自动灭火系统等消防设施。</t>
  </si>
  <si>
    <t>具有良好职业道德；爱岗敬业、吃苦耐劳，品行端正，会操作火灾自动报警、自动灭火系统等消防设施。</t>
  </si>
  <si>
    <t>泰山帝苑集团</t>
  </si>
  <si>
    <t>综合部</t>
  </si>
  <si>
    <t>法务与文秘专员</t>
  </si>
  <si>
    <t>汉语言、文秘、法律、经济管理等相关专业</t>
  </si>
  <si>
    <t>负责研究公司经营管理相关的法律、法规、政策，对公司重要经营决策和重大经济活动提出法律意见，为公司日常经营管理提供法律保障；负责起草、制订并汇编整理公司规章制度，审查其合法、合规性；负责公司知识产权保护的法律事务；制定公司合同标准格式，审查公司经济合同，并起草重大合同；参与招投标工作，审核招投标法律文书；提供与公司经营有关的法律咨询，负责或配合有关部门对职工进行法制宣传教育；负责公司涉及诉讼、仲裁、复议、听证、公证、鉴证等诉讼或非诉讼事务；负责外聘律师的联系，并对其办理所委托的事项进行协助和监督、评价。负责按照集团和公司的决策及时向各部门传达布置落实各项工作，并对重要事项进行检查、督办等；负责领导文件的签收、登记、传阅/发放、回收、归档等；制定公司内公文处理规范，负责公文培训、公文审签、公文督办；起草公司重要文件、工作总结、对外综合介绍材料、专题报告与集团领导讲话稿等重要材料；负责重要电话记录及承办、催办工作；负责公司公文复印、打印、扫描、传真管理。</t>
  </si>
  <si>
    <t>熟悉法律等相关知识，熟悉国家及地方的有关政策法规，熟练使用办公软件；优秀的组织、沟通、协调能力，较好的写作能力</t>
  </si>
  <si>
    <t>控股小计</t>
  </si>
  <si>
    <t>海德科技</t>
  </si>
  <si>
    <t>市场开发部</t>
  </si>
  <si>
    <t>经理</t>
  </si>
  <si>
    <t>市场营销或物业管理等相关专业</t>
  </si>
  <si>
    <t>组织编制物业公司总部直属项目的项目测算；组织前期项目跟踪、接洽；组织掌握项目竞争对手的情况、拟定项目拓展策略；组织草拟项目合同、组织合同谈判；组织投标小组、编制投标书，组织部门进行投标书评审；组织收集和共享各类物业管理项目的物业管理招（投）标书；组织制定的市场拓展相关合同的范本的制定与修订工作；组织制定与修订市场拓展项目测算模板及定额；组织建立项目档案资料，并进行分类管理，存档。</t>
  </si>
  <si>
    <t>熟悉物业行业有关政策法规，熟练使用办公软件；优秀的组织、沟通、协调能力；较好的写作能力</t>
  </si>
  <si>
    <t>主管</t>
  </si>
  <si>
    <t>参与编制物业公司总部直属项目的项目测算；参与前期项目跟踪、接洽；掌握项目竞争对手的情况、拟定项目拓展策略；参与草拟项目合同、组织合同谈判；参与投标小组、编制投标书，组织部门进行投标书评审；参与收集和共享各类物业管理项目的物业管理招（投）标书；参与制定的市场拓展相关合同的范本的制定与修订工作；参与制定与修订市场拓展项目测算模板及定额；组织建立项目档案资料，并进行分类管理，存档。</t>
  </si>
  <si>
    <t>熟悉物业行业有关政策法规，熟练使用办公软件；优秀的组织、沟通、协调能力；较好的写作能力。</t>
  </si>
  <si>
    <t>客户服务部</t>
  </si>
  <si>
    <t>400专员</t>
  </si>
  <si>
    <t>及时准确填写客服中心工作日志，记录每天工作任务及完成情况，并整理汇总。对接待、处理及回访事项进行详细记录。负责辖区内发生的重大投诉和重要业主投诉的跟进、处理；负责责任区域内投诉处理工作及日常住户联系、沟通协调工作。接待业主来电、来访和处理有关房屋管理的投诉并作好记录、报修、回访；做好各类资料的电子档录入工作。整理内务（包括打扫办公室，整理文件、资料，清洁整理办公桌、椅及其它办公用具等）。</t>
  </si>
  <si>
    <t>项目服务部</t>
  </si>
  <si>
    <t>管家</t>
  </si>
  <si>
    <t>负责辖区内发生的重大投诉和重要业主投诉的跟进、处理；负责组织收集业主意见，并对业主的意见进行调查、处理、回访；负责辖区内物业服务费收缴工作，对长期欠费、恶意欠费的重点业户进行跟进、处理。督促客服中心及时做好工作周报、月报工作，负责辖区内的社区文化及宣传工作。</t>
  </si>
  <si>
    <t>山东泰山帝苑物业服务有限公司</t>
  </si>
  <si>
    <t>市场拓展部</t>
  </si>
  <si>
    <t>负责公司市场开发策略的制定并组织实施；负责公司市场拓展、项目开发工作的组织、安排；负责物业市场调查、项目情况调查的具体实施；负责建立物业市场资料、物业项目信息的数据库；负责物业服务管理的前期规划，撰写投标书，进行投标工作。代表公司与开发商（业委会）签订物业管理服务合同；进行公司对外宣传策划、广告发布管理；建立、维护与客户（开发商、业委会）的关系。完成公司安排的其它工作。</t>
  </si>
  <si>
    <t>具备良好的市场开拓能力，熟悉相关行业运行模式及特征；具备良好的沟通协调和管理能力；具备一定的公关能力。</t>
  </si>
  <si>
    <t>专员</t>
  </si>
  <si>
    <t>协助市场发展部经理建立部门各项规章制度；具体实施项目拓展计划，组织人员进行物业市场调查及项目资料收集；建立市场信息数据库并对市场信息进行管理、分析；负责实施公司宣传计划，扩大公司知名度，营造良好的运营氛围；积极与项目开放商（业委会）沟通，增进了解，加深友谊，为合作打好基础；进行投标前期准备工作，包括商议物业管理合作形式、标书制定等；进行投标工作，为招标单位提供本公司相关资质文件、标书等；协助做好议标现场答辩，接待招标单位考察工作。时刻关注物业管理市场动态及发展趋势，开发物业管理服务方式，提出改进建议；定期总结市场拓展工作，积累经验，改进项目开发工作流程及方式。</t>
  </si>
  <si>
    <t>熟悉办公软件运用、熟悉档案管理流程；有较强执行力，工作有责任心，做事认真细致。</t>
  </si>
  <si>
    <t>观和智城</t>
  </si>
  <si>
    <t>财务</t>
  </si>
  <si>
    <t>出纳</t>
  </si>
  <si>
    <t>会计等相关专业</t>
  </si>
  <si>
    <t>及时提供真实可靠的会计信息，认真贯彻执行和维护国家财经制度和财经纪律，积极参与经营管理，提高经济效益。负责按本公司《财务管理制度》的要求处理经济业务，编制有关记账凭证。根据复核的记账凭证记账，编制月度及季度、年度财务报表。负责处理日常财务工作，正确使用会计科目，及时记账、结账，并于每月末对总账与各明细账之间的余额进行平衡，做到账目相符。负责组织各项财产的核算，正确计提折旧，掌握资产变动情况，搞好财务管理及清查盘点工作。负责对会计凭证、账簿、报表进行整理、装订、编册、归档，管理好会计资料档案，防止失密、遗失，做到资料完整，正确可靠。负责按照税法及有关管理与核算要求，及时、准确编制并上报各种纳税报表，办理纳税申报工作及公司员工各项福利基金缴纳工作。协助财务经理编制公司的各项报表。负责预收、销售、往来的明细核算，编制预收、销售、往来的明细表。负责编制开发成本的明细表，对各项目进行及时统计。负责汇总各部门月度资金使用计划，编制公司月度资金计划表。每周与出纳核对银行存款及现金额。定期收集、核对采购、入库、出库、等成本数据，对各项数据进行检查、保证数据的准确性。审核成本支出、进行成本核算，每月进行成本分析，编制成本分析表，完成各项成本归集核算。组织供货商的账务管理。定期组织对存货的盘点。完成领导交办的其他工作。</t>
  </si>
  <si>
    <t>掌握会计、金融、财务管理等相关知识技能，熟练掌握财务软件、办公软件   优秀的协调能力、沟通能力、分析能力、计划能力、；较强的心理承受力、有团队合作精神、有责任心，有较强的原则性。</t>
  </si>
  <si>
    <t>文员</t>
  </si>
  <si>
    <t>努力学习，积极工作，自觉遵守公司的各项规章制度。负责公司员工工资、奖金的核算、审核、社会保险的办理各项工作。负责公司计划、总结、规章制度以及内部公文（资料）的整理、归档工作。负责公司各部门的文件、资料的整理归档工作。负责公司外来文件的签收、登记工作，并按综合部拟写的处理意见分送公司各级领导批示及送各部门传阅。负责公司文件、资料、档案的管理与保存工作。协助综合部经理安排各类会务工作。恪守保密原则，增强保密观念，严格按工作程序办事，不散布、传播在工作中接触到的公司资料、决策等属保密的事项。根据采购制度，做好采购工作。</t>
  </si>
  <si>
    <t>熟练操作办公软件，较强的沟通能力，文字表达能力。较强的责任心，工作细致、严谨，思路清晰。</t>
  </si>
  <si>
    <t>仓管</t>
  </si>
  <si>
    <t>全面负责所有原村、物料的入库验收工作。对进仓物质必须严格根据采购申请表但核对验收。并根据发票名称、型号、规格、单位、数量、价格等填写《入库验收单》。验收中严格把守质量关，杜绝一切不合格物质验收入库。科学有效地管理物业的仓库库房，根据各类物质的不同性质，分门别类加以合理保管。严格按照物质和仓库保管的规定，发现质量不符或者发生变异的物质，第一时间填写《验收报告书》呈报物质主管审批后作出合理处置。验收进仓的所有物质，必须区分类别、性质、数量，按照固定的区域和位置存放到位。要求库存堆放整齐有序，注意保留通道以便收发、检验、盘点、清查，并同时填写好货物卡片，悬挂在各种物质的明显处。各类物资进出仓库，必须做到先进先出、后进后出，防止物质变质、霉坏以减少经济损失。严格执行物资入库手续，每日汇总票据、登录明细帐目，并定期盘点，按时制作报表。负责做到帐物相符、帐帐相符、帐面清楚。明确地负责所保管物质的职责范围，熟悉业务熟悉物资。、严格执行并严格监督执行仓库的安全制度。做到仓库内严格禁烟，上下班前后，检查库房的门窗、电源、消防器材、货物的安全，发现任何隐患第一时间报告，不得延误以确保仓库和物质的绝对安全。负责做好并且维护仓库的环境和货物卫生整洁并按六常管理仓库。完成部门领导交办的其他事项。</t>
  </si>
  <si>
    <t>能熟练操作办公软件，认真负责、有责任心及较强的原则性。</t>
  </si>
  <si>
    <t>品质专员</t>
  </si>
  <si>
    <t>负责制定并监督贯彻公司的质量管理规章制度、质量方针、政策和有关管理程序。负责推进公司服务质量体系建设、质量认证工作。组织公司内部质量管理体系的策划、实施、监督和评审工作。负责组织对公司各部门、各服务处服务质量体系审核，并监督较重大问题的解决。编制公司物业服务质量手册及相关质量文件并下发，监督执行。负责与质量认证机构的接洽。组织质量数据分析和质量改进措施的研究、实施工作。负责物业服务质量运作的监督、检查和控制，组织处理与质量有关的投诉问题。完成部门领导交办的其他事项。</t>
  </si>
  <si>
    <t>能坚持原则，工作细致、认真负责，处事公正，有较强的沟通协调能力，优秀的团队协作能力。</t>
  </si>
  <si>
    <t>采购</t>
  </si>
  <si>
    <t>1、根据各部门实际需求、库存，做好月度采购计划制定采购时间进度表。
2、积极搜寻整理市场信息，分析上报。
3、对供货商的资料进行搜集和整理归档。
4、负责对供货商信誉、提供货物质量进行检查。
5、负责货物送到后验货，核查无误后办理入库。
6、确保所采购物品的单据核对信息和清点。
7、通知相关部门人员符合使用部门要求。
8、做好临时性、紧迫性采购。
9、做好领导安排其他工作。</t>
  </si>
  <si>
    <t>熟练操作办公软件，具备良好的市场调研、分析能力。优秀的组织、沟通、协调能力；良好的敬业精神和职业道德操守，工作细致、严谨，思路清晰，责任心强，有较强的原则性，具备解决突发事件的能力。</t>
  </si>
  <si>
    <t>观和小计</t>
  </si>
  <si>
    <t>2022年12月底前</t>
  </si>
  <si>
    <t>暖通、热能、电气工程、电气自动化相关专业</t>
  </si>
  <si>
    <t>1、负责暖通空调项目、空调电气自控前期方案编制、图纸设计及招投标技术文件编制；
2、负责各阶段与业主技术交流工作。
3、负责施工技术配合，必要时需跟踪施工现场，解决施工难点
4、完成技术部其他日常工作</t>
  </si>
  <si>
    <t>1、暖通、热能、电气自动化相关专业本科（或相近专业）及以上学历；
2、熟悉专业相关规范、标准及新技术的应用，熟练使用相关设计软件；
3、具有较强的工作责任心和良好的服务态度；
4、年龄35周岁以下，特别优秀者可以适当放宽，适应短期出差。
5、有责任心，稳定性强，有长期任职意愿，能承受较大的工作压力；
6、性格开朗，具有较强的学习能力、交际能力；</t>
  </si>
  <si>
    <t>1、暖通、热能、电气自动化相关专业本科（或相近专业）及以上学历；
2、熟悉专业相关规范、标准及新技术的应用，熟练使用相关设计软件；
3、具有较强的工作责任心和良好的服务态度；
4、适应短期出差。
5、有责任心，稳定性强，有长期任职意愿，能承受较大的工作压力；
6、性格开朗，具有较强的学习能力、交际能力；</t>
  </si>
  <si>
    <t>暖通或相近专业</t>
  </si>
  <si>
    <t>工程量统计
编制项目预算书
编制投标报价书
协助物资采购及分包单位招标协助成本核算及成本控制
协助项目结算
协助编制项目分析报告</t>
  </si>
  <si>
    <t>熟练掌握CAD
熟练掌握广联达
熟练掌握WPS等相关办公工具</t>
  </si>
  <si>
    <t>运维服务部</t>
  </si>
  <si>
    <t>制冷与空调或暖通空调专业</t>
  </si>
  <si>
    <t>有相关工作经验者优先</t>
  </si>
  <si>
    <t>1、负责空调机房的运行管理。
2、主机的维护保养
3、末端风机盘管的维护维修
4、完成部门其他日常工作</t>
  </si>
  <si>
    <t>1、具有较强的工作责任心和良好的服务态度；
2、性格开朗，具有较强的学习能力、交际能力；
3、具有一定的暖通空调专业知识。</t>
  </si>
  <si>
    <t>1、负责工程和技术的组织、指导及管理工作；2、负责工程的安装验收、安全运行、维修保养等管理工作；3、负责项目的人员管理，包括人员的调配、考核、奖惩等方面的管理；4、对项目的目标管理，对项目的整体目标进行明确下达，并将目标进行分解，做到责任到位，并对目标完成情况进行监督检查和调整。</t>
  </si>
  <si>
    <t>1、有高度的责任心和事业心，认真钻研技术，讲求质量，做到精益求精；
2、熟悉专业相关规范、标准及新技术的应用，熟练使用相关设计软件；
3、具有较强的工作责任心和良好的服务态度。</t>
  </si>
  <si>
    <t>方亚新能源小计</t>
  </si>
  <si>
    <t>企管安全部</t>
  </si>
  <si>
    <t>投资管理岗</t>
  </si>
  <si>
    <t>投资
金融
财会
企业管理
等专业</t>
  </si>
  <si>
    <t>35周岁及以下</t>
  </si>
  <si>
    <t>2年及以上</t>
  </si>
  <si>
    <t>1.负责公司投资管理，战略规划及企业管理相关业务；
2.对接集团规划战略部，投资发展部。</t>
  </si>
  <si>
    <t>1.有国有大中型企业同类型岗位工作经验者优先考虑；
2.特别优秀者相关条件可适当放宽。</t>
  </si>
  <si>
    <t>技术员岗</t>
  </si>
  <si>
    <t>地质相关专业</t>
  </si>
  <si>
    <t>30周岁及以下</t>
  </si>
  <si>
    <t xml:space="preserve">1.配合部门完成科研项目的研发工作；
2.配合部门完成施工现场的技术管理等基础性工作；
3.负责现场的施工质量监督，确保项目保质保量开。
</t>
  </si>
  <si>
    <t>1.有较强的学习能力和上进心；
2.工作态度端正，踏实认真，细致严谨；
3.有较强的人际沟通能力和执行力；
4.现实工作表现优秀者适当放宽条件。</t>
  </si>
  <si>
    <t>西部资源公司</t>
  </si>
  <si>
    <t>项目主管岗</t>
  </si>
  <si>
    <t>水文与工程地质</t>
  </si>
  <si>
    <t>40周岁及以下</t>
  </si>
  <si>
    <t>助理工程师</t>
  </si>
  <si>
    <t xml:space="preserve">1.负责项目的管理工作，保质保量完成项目；
2.负责项目现场施工、安全、进度管理工作；
3.及时解决项目中存在的问题及验收工作。
</t>
  </si>
  <si>
    <t>1.矿产工作5年以上工作经验；
2.专员技术能力较强，能够独立承担项目，有丰富的项目管理经验；
3.敬业踏实，认真负责，细心严谨，有良好的沟通协调能力。</t>
  </si>
  <si>
    <t>水文与水资源工程、地下水科学与工程、地质类</t>
  </si>
  <si>
    <t>1.负责地质环境及地质灾害治理外业施工项目管理并编制相关技术报告；
2.负责编制矿山地质环境治理、地质灾害防治类相关方案设计；
3.负责编制标书，参与项目投标工作；
4.负责领导交办的其他工作。</t>
  </si>
  <si>
    <t>1.能下野外，从事野外一线工作，因工作性质有野外要求；
2.工程地质、水工环等专业，大学本科及以上学历；
3.熟悉mapgis、CAD、office等办公及造价软件，具有相关工作经验者优先；
4.诚实守信、严谨踏实、敬业负责、勇于担当，具有良好的沟通协调能力和文字表达能力。
5.工作地点在烟台。</t>
  </si>
  <si>
    <t>鲁矿勘查公司</t>
  </si>
  <si>
    <t>地质
工程</t>
  </si>
  <si>
    <t>45周岁及以下</t>
  </si>
  <si>
    <t>1.专业技术能力较强，能够独立承担项目，有丰富的项目管理经验；
2.敬业踏实、认真负责、细心严谨、有良好的沟通协调能力。</t>
  </si>
  <si>
    <t>暖通、水工环地质等专业</t>
  </si>
  <si>
    <t>浅层地热公司</t>
  </si>
  <si>
    <t>暖通、制冷等相关专业</t>
  </si>
  <si>
    <t>3年以上</t>
  </si>
  <si>
    <t xml:space="preserve">1.主要从事设计、投标工作；负责编写技术方案；
2.地源热泵、空气源热泵等常用暖通系统图纸优化设计，做到规范制图；
3.负责投标文件的制作，做到实质性响应标书；能够完成一般性的工程算量工作
4.编制项目施工工程方案、技术交底和安全交底，并监督实施；参与技术图纸的施工优化；
</t>
  </si>
  <si>
    <t>1.熟悉常见暖通空调系统的工作原理、系统组成；
2.熟悉暖通空调行业相关标准、规范、手册；了解暖通空调工程常见的施工手段和工艺；
3.有中级职称及建造师证者优先。</t>
  </si>
  <si>
    <t>1.熟悉常见暖通空调系统的工作原理、系统组成；
2.熟悉暖通空调行业相关标准、规范、手册；了解暖通空调工程常见的施工手段和工艺；</t>
  </si>
  <si>
    <t>暖通</t>
  </si>
  <si>
    <t>工程师</t>
  </si>
  <si>
    <t>光伏、电力、机电、电气等专业</t>
  </si>
  <si>
    <t>1.光伏发电项目技术主管，负责光伏发电系统图纸设计、编制技术方案、技术标书；
2.光伏设备选型；
3.安装调试指导；
4.发电项目技术支持</t>
  </si>
  <si>
    <t>1.5年以上暖通技术相关工作经验；
2.熟练使用cad等工具</t>
  </si>
  <si>
    <t>新河聚鹏公司</t>
  </si>
  <si>
    <t>运行维修员/运行管理员</t>
  </si>
  <si>
    <t>高中及以上</t>
  </si>
  <si>
    <t>55周岁以下</t>
  </si>
  <si>
    <t>有相关工作经验优先</t>
  </si>
  <si>
    <t>1.负责小区收费及业主反馈问题；
2.做好跟踪服务；
3.负责运行技术管理工作；
4.负责运行设备的操作、监控、调节等工作；
5.负责编制管理细则；6.换热站管理工作。</t>
  </si>
  <si>
    <t>1.善于交流、吃苦耐劳；
2.会操作电脑；
3.维修技术过硬；
4.有较强的责任心；
5.熟悉换热站调试；
6.有较强的责任心。</t>
  </si>
  <si>
    <t>暖通技术岗</t>
  </si>
  <si>
    <t>暖通、建筑等相关专业</t>
  </si>
  <si>
    <t>1.负责组织项目方案设计，图纸审核，野外验收；
2.编制项目技术文件和外部客户技术的协调沟通；
3.有较强的暖通专业技术；
4.负责内外文件传递、各种会议会务工作等。</t>
  </si>
  <si>
    <t>1.具有较强的管理能力和沟通协调能力；
2.专业技术能力较强，擅长解决技术难题，有职称者优先；
3.工作态度认真，有责任心，有较强的协调沟通能力；
4.办公地点在新河、要求有驾照。</t>
  </si>
  <si>
    <t>地矿新能源小计</t>
  </si>
  <si>
    <t>宣传文化岗</t>
  </si>
  <si>
    <t>新闻、文秘、汉语言等相关专业。</t>
  </si>
  <si>
    <t>协助做好领导讲话、工作汇报和集团文件通知、规章制度等文字材料起草，对集团网站、公众号刊登以及对外发布的新闻信息稿件进行文字内容审核把关。负责做好各类文书档案的编号、立卷、归档和安全管理工作。</t>
  </si>
  <si>
    <t>1.具有较强的文字功底。2.熟练运用办公软件。3.能够运用微信公众号、抖音、短视频等宣传工具</t>
  </si>
  <si>
    <t>经管部</t>
  </si>
  <si>
    <t>综合业务岗</t>
  </si>
  <si>
    <t>工程造价、建筑工程管理、设计等相关专业</t>
  </si>
  <si>
    <t>1.负责标书的制作及招投标工作。2.负责工程预结算工作。3.资料的整理与归档。</t>
  </si>
  <si>
    <t>1.熟练掌握CAD、工程造价等软件。2.熟悉相关工程法律法规。3.熟悉招投标流程。</t>
  </si>
  <si>
    <t>土木工程、给排水、道桥、设计等相关专业</t>
  </si>
  <si>
    <t>一、 认真贯彻执行国家及主管部门的质量管理法律、法规、条例和 公司内部质量技术管理规章制度。二、 熟悉国家颁发的《建筑工程施工质量验收规范》和企业技术标准。三、负责项目工程的技术管理工作，组织图纸会审，参加施工组织设计编制。四、 编制分部(项)技术交底书，召开技术交底会，指导并安排各种技术措施的编制和实施。五、 配合质检员做好质量检查评定总结工作。六、配合做好原材料试验工作，试验不合格不许使用，对原材料进场要进行全部检查。七、进行量化管理，做好阶段性材料分析，及时办理班组结算。
八、工作认真负责，一丝不苟，实事求是，坚持以数据为依据，实行科学管理。
九、协助上级主管部门和公司的动态管理检查，完成项目经理及公司指定的其他技术任务。</t>
  </si>
  <si>
    <t>1.吃苦耐劳，能够适应野外工作。2.熟练掌握CAD等制图软件。3.具有较好的协调能力。</t>
  </si>
  <si>
    <t>2年以上工作经验</t>
  </si>
  <si>
    <t>党群和人力资源部</t>
  </si>
  <si>
    <t>人力资源岗</t>
  </si>
  <si>
    <t>行政管理、人力资源管理专业</t>
  </si>
  <si>
    <t>1.工资月报表及工资表的制作。2.专业技术人员人员职称评审申报。3.人才的培训、培训相关工作。4.人工成本的分析与监控。5.员工绩效考核。6.年度工资总额的清算预算。7.领导安排的其他工作。</t>
  </si>
  <si>
    <t>1.要有敬业精神，服从领导安排。2.具有较强的文字功底。3.熟练offce等办公软件。4.中共党员优先。</t>
  </si>
  <si>
    <t>测量技术岗位</t>
  </si>
  <si>
    <t>测量、测绘等相关专业</t>
  </si>
  <si>
    <t>1、按时、按质、按量完成项目负责人交给的测绘生产任务。2、对所完成的测绘产品质量负责。3、对测绘资料，成果负有保密责任。4、负责对所完成的测绘成果，资料整理上交5、安护仪器设备。6、认真完成领导交办的其他工作。</t>
  </si>
  <si>
    <t>勘察技术岗</t>
  </si>
  <si>
    <t>土木工程、地质工程等相关专业</t>
  </si>
  <si>
    <t>1、负责察产品野外施工原始数据的收集，并保证原始数据的可靠性、真实性2.整理技术成果;3.应对自己的工作做到兢兢业业、一丝不苟、认真细致的完成;4.加强对专业知识及新技术的学习，不断提高自身的业务水平。5.认真完成领导交办的其他工作。</t>
  </si>
  <si>
    <t>项目部</t>
  </si>
  <si>
    <t>1.任劳任怨，吃苦耐劳。2.服从领导安排。3.工作认真负责。4.遇到突发事件，及时给上级领导汇报。5.遵纪守法。</t>
  </si>
  <si>
    <t>1.身体健康。2.能够适应长期出差。</t>
  </si>
  <si>
    <t>诺泰小计</t>
  </si>
  <si>
    <t>山东泰山睿康资本管理有限公司</t>
  </si>
  <si>
    <t>财务资产部</t>
  </si>
  <si>
    <t>会计岗</t>
  </si>
  <si>
    <t>下半年</t>
  </si>
  <si>
    <t>会计相关</t>
  </si>
  <si>
    <t>中级以上</t>
  </si>
  <si>
    <t>3年以上会计相关工作经验</t>
  </si>
  <si>
    <t>4000以上</t>
  </si>
  <si>
    <t>1.统一母子公司会计政策并指导下级企业的会计核算；负责分管公司的会计核算工作。
2.负责分管公司各类资产的价值管理，参与实物资产盘点、债权等资产的对账；
3.负责分管公司财务报表、管理报表的编制及报送，并定期编写分管公司及合并口径的财务分析报告；
4.负责分管公司税款计算、税款计提、税务申报、税款缴纳；
5.负责财务预算的编制、预算执行分析及评价，财务决算工作；
6.配合内外审、上级部门、政府的审计、检查、清查、整改等工作；</t>
  </si>
  <si>
    <t>1.政治站位高、大局意识强；团结协作、廉洁自律；
2.本科及以上学历，会计、财管、金融等相关财经专业；
3.会计中级及以上，高级会计师、注册会计师优先；
4.3年以上财务工作经验；
5.具有一定的文字写作功底，有较强的写作能力。</t>
  </si>
  <si>
    <t>综合办公室</t>
  </si>
  <si>
    <t>风控
（风险控制）</t>
  </si>
  <si>
    <t>上半年</t>
  </si>
  <si>
    <t>法律、金融等</t>
  </si>
  <si>
    <t>律所，金融机构2年以上工作经历</t>
  </si>
  <si>
    <t>1.负责组织开展公司普法、依法治理工作，做好公司的风险管理、法律风险防控工作
2.负责重大项目投资、资产处置的审计、合同审计及专项审计工作。
3.负责决策风险、项目可行性研究风险、决策体制风险、投资成本控制风险、投资体制风险、项目法人责任制风险、项目建设考核风险、项目建设后评估制度、投资前的风险控制措施、投资中的风险控制实施及风险发生后的补救措施、制定内部风险控制制度等方面。</t>
  </si>
  <si>
    <t>1.政治面貌为中共党员；
2.政治站位高、大局意识强；团结协作、廉洁自律；
3.律所，金融机构两年以上工作经历。
4.具有很强的组织、协调、沟通和人际交往能力；
5.具有一定的文字写作功底。</t>
  </si>
  <si>
    <t>臻奥公司</t>
  </si>
  <si>
    <t>市场营销、经济</t>
  </si>
  <si>
    <t>7000以上</t>
  </si>
  <si>
    <t>1.协助总经理开展公司经营管理工作；
2.负责公司生产经营，完成既定目标任务，制定生产经营计划，并带领部门分解、落实；
3.组织开展业务项目洽谈和售前工作，做好业务推广和服务介绍。
4.负责对公司经营项目的风险分析和把控；
5.负责本单位安全管理工作；
6.完成领导交办的其他工作。</t>
  </si>
  <si>
    <t>1.政治站位高、大局意识强、团结协作、廉洁自律；
2.敢于担当、敢于作为，具有丰富的生产经营管理工作经验；
3.具有敏锐的市场洞察力、优秀的项目组织能力和市场开拓能力，有广泛的客户资源和社会资源；
4.5年以上企业管理、市场营销、产品开拓方面经验；
5.本科及以上学历，专业不限；中共党员优先。
6.具有一定的专业理论基础，具有中级及以上技术职称或者执业资格优先</t>
  </si>
  <si>
    <t>业务普办（内勤岗）</t>
  </si>
  <si>
    <t>1.负责公司内勤工作，承担公司办公室职能；
2.负责公司合同的管理、归档、保管等工作；
3.负责公司往来单据、询证函、收发存材料的管理、归档工作；
4.负责行业信息收集、整理，标书制作工作；
5.负责公司的考勤、人事、企业宣传工作；
6.负责公司的客户接待、会议记录等工作；
7.负责公司销售数据报表的收集、汇总、统计、保存；
8.负责公司经营报表的统计、核算、上报工作；
9.完成领导交办的其他工作。</t>
  </si>
  <si>
    <t>1.政治站位高、大局意识强；团结协作、廉洁自律；
2.敢于担当、敢于作为，具有丰富的生产经营管理工作经验；
3.有很强的组织、协调、沟通能力，善于开拓市场、承揽项目；
4.熟悉采购、招标流程，具有3年以上相关工作经验；
6.本科以上学历，中共党员优先。</t>
  </si>
  <si>
    <t>山东宏泰发展有限公司</t>
  </si>
  <si>
    <t>暂定</t>
  </si>
  <si>
    <t>市场营销、经济类相关专业</t>
  </si>
  <si>
    <t>1.负责公司内勤工作，承担公司办公室职能；
2.负责公司合同的管理、归档、保管等工作；
3.负责公司往来单据、询证函、收发存材料的管理、归档工作；
4.负责行业信息收集、整理工作；
5.负责公司的考勤、人事、企业宣传工作；
6.负责公司的客户接待、会议记录等工作；
7.负责公司销售数据报表的收集、汇总、统计、保存；
8.负责公司经营报表的统计、核算、上报工作；
9.完成领导交办的其他工作。</t>
  </si>
  <si>
    <t>1.具有良好的团队协作精神和服务意识；善于沟通，组织协调；
2.有市场营销、档案管理、办公室、或人资方面工作经验；
3.熟练掌握word、excel等办公软件；掌握财务方面先关知识；
4.本科及以上学历，中共党员优先。
5.具有良好形象，性格乐观、积极，普通话流利。</t>
  </si>
  <si>
    <t>睿康小计</t>
  </si>
  <si>
    <t>权属企业合计</t>
  </si>
  <si>
    <t>集团公司合计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</si>
</sst>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2"/>
      <name val="宋体"/>
      <family val="0"/>
    </font>
    <font>
      <sz val="11"/>
      <name val="宋体"/>
      <family val="0"/>
    </font>
    <font>
      <sz val="16"/>
      <color indexed="8"/>
      <name val="仿宋_GB2312"/>
      <family val="3"/>
    </font>
    <font>
      <sz val="10"/>
      <color indexed="8"/>
      <name val="仿宋_GB2312"/>
      <family val="3"/>
    </font>
    <font>
      <b/>
      <sz val="10"/>
      <color indexed="8"/>
      <name val="仿宋_GB2312"/>
      <family val="3"/>
    </font>
    <font>
      <b/>
      <sz val="24"/>
      <color indexed="8"/>
      <name val="仿宋_GB2312"/>
      <family val="3"/>
    </font>
    <font>
      <b/>
      <sz val="10"/>
      <color indexed="9"/>
      <name val="仿宋_GB2312"/>
      <family val="3"/>
    </font>
    <font>
      <sz val="10"/>
      <name val="仿宋_GB2312"/>
      <family val="3"/>
    </font>
    <font>
      <b/>
      <sz val="10"/>
      <name val="仿宋_GB2312"/>
      <family val="3"/>
    </font>
    <font>
      <sz val="10"/>
      <color indexed="8"/>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仿宋_GB2312"/>
      <family val="3"/>
    </font>
    <font>
      <sz val="10"/>
      <color theme="1"/>
      <name val="仿宋_GB2312"/>
      <family val="3"/>
    </font>
    <font>
      <b/>
      <sz val="10"/>
      <color theme="1"/>
      <name val="仿宋_GB2312"/>
      <family val="3"/>
    </font>
    <font>
      <b/>
      <sz val="24"/>
      <color theme="1"/>
      <name val="仿宋_GB2312"/>
      <family val="3"/>
    </font>
    <font>
      <b/>
      <sz val="10"/>
      <color theme="0"/>
      <name val="仿宋_GB2312"/>
      <family val="3"/>
    </font>
    <font>
      <sz val="10"/>
      <color rgb="FF000000"/>
      <name val="仿宋_GB2312"/>
      <family val="3"/>
    </font>
    <font>
      <b/>
      <sz val="10"/>
      <color rgb="FF000000"/>
      <name val="仿宋_GB2312"/>
      <family val="3"/>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4" tint="-0.24997000396251678"/>
        <bgColor indexed="64"/>
      </patternFill>
    </fill>
    <fill>
      <patternFill patternType="solid">
        <fgColor theme="0" tint="-0.1499900072813034"/>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bottom style="thin"/>
    </border>
    <border>
      <left/>
      <right/>
      <top/>
      <bottom style="thin"/>
    </border>
    <border>
      <left/>
      <right style="thin"/>
      <top/>
      <bottom style="thin"/>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9" fillId="0" borderId="0">
      <alignment vertical="center"/>
      <protection/>
    </xf>
  </cellStyleXfs>
  <cellXfs count="68">
    <xf numFmtId="0" fontId="0" fillId="0" borderId="0" xfId="0" applyAlignment="1">
      <alignment vertical="center"/>
    </xf>
    <xf numFmtId="0" fontId="49" fillId="0" borderId="0" xfId="0" applyFont="1" applyFill="1" applyBorder="1" applyAlignment="1">
      <alignment vertical="center"/>
    </xf>
    <xf numFmtId="0" fontId="50" fillId="0" borderId="0" xfId="0" applyFont="1" applyFill="1" applyBorder="1" applyAlignment="1">
      <alignment vertical="center"/>
    </xf>
    <xf numFmtId="0" fontId="50" fillId="0" borderId="0" xfId="0" applyFont="1" applyFill="1" applyBorder="1" applyAlignment="1">
      <alignment vertical="center"/>
    </xf>
    <xf numFmtId="0" fontId="51" fillId="0" borderId="0" xfId="0" applyFont="1" applyFill="1" applyBorder="1" applyAlignment="1">
      <alignment vertical="center"/>
    </xf>
    <xf numFmtId="0" fontId="50" fillId="0" borderId="0" xfId="0" applyFont="1" applyFill="1" applyBorder="1" applyAlignment="1">
      <alignment horizontal="center" vertical="center"/>
    </xf>
    <xf numFmtId="0" fontId="50" fillId="0" borderId="0" xfId="0" applyFont="1" applyFill="1" applyBorder="1" applyAlignment="1">
      <alignment horizontal="left" vertical="center"/>
    </xf>
    <xf numFmtId="0" fontId="52" fillId="0" borderId="9" xfId="0" applyFont="1" applyFill="1" applyBorder="1" applyAlignment="1">
      <alignment horizontal="center" vertical="center" wrapText="1"/>
    </xf>
    <xf numFmtId="0" fontId="52" fillId="0" borderId="9" xfId="0" applyFont="1" applyFill="1" applyBorder="1" applyAlignment="1">
      <alignment horizontal="center" vertical="center"/>
    </xf>
    <xf numFmtId="0" fontId="53" fillId="33"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1" fillId="34" borderId="9" xfId="0" applyFont="1" applyFill="1" applyBorder="1" applyAlignment="1">
      <alignment horizontal="center" vertical="center"/>
    </xf>
    <xf numFmtId="0" fontId="54" fillId="34" borderId="9" xfId="0" applyFont="1" applyFill="1" applyBorder="1" applyAlignment="1">
      <alignment horizontal="center" vertical="center" wrapText="1"/>
    </xf>
    <xf numFmtId="0" fontId="51" fillId="31" borderId="9" xfId="0" applyFont="1" applyFill="1" applyBorder="1" applyAlignment="1">
      <alignment horizontal="center" vertical="center"/>
    </xf>
    <xf numFmtId="0" fontId="54" fillId="31"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0" fillId="0" borderId="9" xfId="0" applyFont="1" applyFill="1" applyBorder="1" applyAlignment="1">
      <alignment horizontal="center" vertical="center"/>
    </xf>
    <xf numFmtId="49" fontId="54" fillId="0" borderId="9" xfId="0" applyNumberFormat="1" applyFont="1" applyFill="1" applyBorder="1" applyAlignment="1">
      <alignment horizontal="center" vertical="center" wrapText="1"/>
    </xf>
    <xf numFmtId="0" fontId="54"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8" fillId="34" borderId="12" xfId="0" applyFont="1" applyFill="1" applyBorder="1" applyAlignment="1">
      <alignment horizontal="center" vertical="center" wrapText="1"/>
    </xf>
    <xf numFmtId="0" fontId="8" fillId="34" borderId="13"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51" fillId="34" borderId="15" xfId="0" applyFont="1" applyFill="1" applyBorder="1" applyAlignment="1">
      <alignment horizontal="center" vertical="center"/>
    </xf>
    <xf numFmtId="0" fontId="51" fillId="34" borderId="16" xfId="0" applyFont="1" applyFill="1" applyBorder="1" applyAlignment="1">
      <alignment horizontal="center" vertical="center"/>
    </xf>
    <xf numFmtId="0" fontId="51" fillId="34" borderId="17" xfId="0" applyFont="1" applyFill="1" applyBorder="1" applyAlignment="1">
      <alignment horizontal="center" vertical="center"/>
    </xf>
    <xf numFmtId="0" fontId="55" fillId="34" borderId="9" xfId="0" applyFont="1" applyFill="1" applyBorder="1" applyAlignment="1">
      <alignment horizontal="center" vertical="center" wrapText="1"/>
    </xf>
    <xf numFmtId="0" fontId="54" fillId="35" borderId="9" xfId="0" applyFont="1" applyFill="1" applyBorder="1" applyAlignment="1">
      <alignment horizontal="center" vertical="center" wrapText="1"/>
    </xf>
    <xf numFmtId="0" fontId="54" fillId="0" borderId="9" xfId="63" applyFont="1" applyFill="1" applyBorder="1" applyAlignment="1">
      <alignment horizontal="center" vertical="center" wrapText="1"/>
      <protection/>
    </xf>
    <xf numFmtId="0" fontId="51" fillId="34" borderId="18" xfId="0" applyFont="1" applyFill="1" applyBorder="1" applyAlignment="1">
      <alignment horizontal="center" vertical="center"/>
    </xf>
    <xf numFmtId="0" fontId="50" fillId="34" borderId="18" xfId="0" applyFont="1" applyFill="1" applyBorder="1" applyAlignment="1">
      <alignment horizontal="center" vertical="center"/>
    </xf>
    <xf numFmtId="0" fontId="7" fillId="0" borderId="9" xfId="0" applyFont="1" applyFill="1" applyBorder="1" applyAlignment="1">
      <alignment horizontal="center" vertical="center" wrapText="1"/>
    </xf>
    <xf numFmtId="0" fontId="50" fillId="0" borderId="9" xfId="0" applyFont="1" applyFill="1" applyBorder="1" applyAlignment="1">
      <alignment horizontal="center" vertical="center"/>
    </xf>
    <xf numFmtId="0" fontId="50" fillId="0" borderId="9" xfId="0" applyFont="1" applyFill="1" applyBorder="1" applyAlignment="1">
      <alignment horizontal="center" vertical="center" wrapText="1"/>
    </xf>
    <xf numFmtId="0" fontId="54" fillId="34" borderId="18" xfId="0" applyFont="1" applyFill="1" applyBorder="1" applyAlignment="1">
      <alignment horizontal="center" vertical="center" wrapText="1"/>
    </xf>
    <xf numFmtId="0" fontId="52" fillId="0" borderId="9" xfId="0" applyFont="1" applyFill="1" applyBorder="1" applyAlignment="1">
      <alignment horizontal="left" vertical="center"/>
    </xf>
    <xf numFmtId="0" fontId="54" fillId="0" borderId="9" xfId="0" applyFont="1" applyFill="1" applyBorder="1" applyAlignment="1">
      <alignment horizontal="left" vertical="center" wrapText="1"/>
    </xf>
    <xf numFmtId="0" fontId="9" fillId="0" borderId="9" xfId="0" applyFont="1" applyFill="1" applyBorder="1" applyAlignment="1">
      <alignment horizontal="left" vertical="center" wrapText="1"/>
    </xf>
    <xf numFmtId="0" fontId="54" fillId="34" borderId="9" xfId="0" applyFont="1" applyFill="1" applyBorder="1" applyAlignment="1">
      <alignment horizontal="left" vertical="center" wrapText="1"/>
    </xf>
    <xf numFmtId="0" fontId="54" fillId="31" borderId="9"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9" xfId="0" applyFont="1" applyFill="1" applyBorder="1" applyAlignment="1">
      <alignment horizontal="left" vertical="center"/>
    </xf>
    <xf numFmtId="0" fontId="8" fillId="34"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55" fillId="34" borderId="9" xfId="0" applyFont="1" applyFill="1" applyBorder="1" applyAlignment="1">
      <alignment horizontal="left" vertical="center" wrapText="1"/>
    </xf>
    <xf numFmtId="0" fontId="54" fillId="0" borderId="9" xfId="0" applyFont="1" applyFill="1" applyBorder="1" applyAlignment="1">
      <alignment vertical="center" wrapText="1"/>
    </xf>
    <xf numFmtId="0" fontId="54" fillId="0" borderId="9" xfId="63" applyFont="1" applyFill="1" applyBorder="1" applyAlignment="1">
      <alignment vertical="center" wrapText="1"/>
      <protection/>
    </xf>
    <xf numFmtId="0" fontId="50" fillId="34" borderId="18" xfId="0" applyFont="1" applyFill="1" applyBorder="1" applyAlignment="1">
      <alignment horizontal="left" vertical="center"/>
    </xf>
    <xf numFmtId="0" fontId="8" fillId="32" borderId="12" xfId="0" applyFont="1" applyFill="1" applyBorder="1" applyAlignment="1">
      <alignment horizontal="center" vertical="center" wrapText="1"/>
    </xf>
    <xf numFmtId="0" fontId="8" fillId="32" borderId="13" xfId="0" applyFont="1" applyFill="1" applyBorder="1" applyAlignment="1">
      <alignment horizontal="center" vertical="center" wrapText="1"/>
    </xf>
    <xf numFmtId="0" fontId="8" fillId="32" borderId="14" xfId="0" applyFont="1" applyFill="1" applyBorder="1" applyAlignment="1">
      <alignment horizontal="center" vertical="center" wrapText="1"/>
    </xf>
    <xf numFmtId="0" fontId="8" fillId="32" borderId="9" xfId="0" applyFont="1" applyFill="1" applyBorder="1" applyAlignment="1">
      <alignment horizontal="center" vertical="center" wrapText="1"/>
    </xf>
    <xf numFmtId="0" fontId="8" fillId="32" borderId="9" xfId="0" applyFont="1" applyFill="1" applyBorder="1" applyAlignment="1">
      <alignment horizontal="left" vertical="center" wrapText="1"/>
    </xf>
    <xf numFmtId="0" fontId="49" fillId="0" borderId="0" xfId="0" applyFont="1" applyFill="1" applyBorder="1" applyAlignment="1">
      <alignment vertical="center" wrapText="1"/>
    </xf>
    <xf numFmtId="0" fontId="50" fillId="0" borderId="0" xfId="0" applyFont="1" applyFill="1" applyBorder="1" applyAlignment="1">
      <alignment vertical="center" wrapText="1"/>
    </xf>
    <xf numFmtId="0" fontId="50" fillId="0" borderId="0" xfId="0" applyFont="1" applyFill="1" applyBorder="1" applyAlignment="1">
      <alignment vertical="center" wrapText="1"/>
    </xf>
    <xf numFmtId="0" fontId="50" fillId="0" borderId="0" xfId="0" applyFont="1" applyFill="1" applyAlignment="1">
      <alignment vertical="center" wrapText="1"/>
    </xf>
    <xf numFmtId="0" fontId="50" fillId="0" borderId="0" xfId="0" applyFont="1" applyFill="1" applyBorder="1" applyAlignment="1">
      <alignment horizontal="center" vertical="center" wrapText="1"/>
    </xf>
    <xf numFmtId="0" fontId="50" fillId="0" borderId="0" xfId="0" applyFont="1" applyFill="1" applyBorder="1" applyAlignment="1">
      <alignment horizontal="left" vertical="center" wrapText="1"/>
    </xf>
    <xf numFmtId="0" fontId="52" fillId="0" borderId="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2" fillId="0" borderId="0"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6"/>
  <sheetViews>
    <sheetView tabSelected="1" zoomScaleSheetLayoutView="100" workbookViewId="0" topLeftCell="A1">
      <pane xSplit="4" ySplit="2" topLeftCell="G31" activePane="bottomRight" state="frozen"/>
      <selection pane="bottomRight" activeCell="L36" sqref="L36"/>
    </sheetView>
  </sheetViews>
  <sheetFormatPr defaultColWidth="9.00390625" defaultRowHeight="14.25"/>
  <cols>
    <col min="1" max="1" width="4.375" style="63" customWidth="1"/>
    <col min="2" max="2" width="8.25390625" style="63" customWidth="1"/>
    <col min="3" max="3" width="8.50390625" style="63" customWidth="1"/>
    <col min="4" max="4" width="6.50390625" style="63" customWidth="1"/>
    <col min="5" max="5" width="5.00390625" style="63" customWidth="1"/>
    <col min="6" max="6" width="10.00390625" style="63" customWidth="1"/>
    <col min="7" max="7" width="6.00390625" style="63" customWidth="1"/>
    <col min="8" max="9" width="9.50390625" style="63" customWidth="1"/>
    <col min="10" max="10" width="8.50390625" style="63" customWidth="1"/>
    <col min="11" max="11" width="23.50390625" style="63" customWidth="1"/>
    <col min="12" max="12" width="47.375" style="64" customWidth="1"/>
    <col min="13" max="13" width="45.75390625" style="64" customWidth="1"/>
    <col min="14" max="14" width="9.75390625" style="64" customWidth="1"/>
    <col min="15" max="16384" width="9.00390625" style="60" customWidth="1"/>
  </cols>
  <sheetData>
    <row r="1" spans="1:14" s="59" customFormat="1" ht="39.75" customHeight="1">
      <c r="A1" s="65" t="s">
        <v>0</v>
      </c>
      <c r="B1" s="65"/>
      <c r="C1" s="65"/>
      <c r="D1" s="65"/>
      <c r="E1" s="65"/>
      <c r="F1" s="65"/>
      <c r="G1" s="65"/>
      <c r="H1" s="65"/>
      <c r="I1" s="65"/>
      <c r="J1" s="65"/>
      <c r="K1" s="65"/>
      <c r="L1" s="67"/>
      <c r="M1" s="67"/>
      <c r="N1" s="67"/>
    </row>
    <row r="2" spans="1:14" s="60" customFormat="1" ht="39" customHeight="1">
      <c r="A2" s="66" t="s">
        <v>1</v>
      </c>
      <c r="B2" s="66" t="s">
        <v>2</v>
      </c>
      <c r="C2" s="66" t="s">
        <v>3</v>
      </c>
      <c r="D2" s="66" t="s">
        <v>4</v>
      </c>
      <c r="E2" s="66" t="s">
        <v>5</v>
      </c>
      <c r="F2" s="66" t="s">
        <v>6</v>
      </c>
      <c r="G2" s="66" t="s">
        <v>7</v>
      </c>
      <c r="H2" s="66" t="s">
        <v>8</v>
      </c>
      <c r="I2" s="66" t="s">
        <v>9</v>
      </c>
      <c r="J2" s="66" t="s">
        <v>10</v>
      </c>
      <c r="K2" s="66" t="s">
        <v>11</v>
      </c>
      <c r="L2" s="66" t="s">
        <v>12</v>
      </c>
      <c r="M2" s="66" t="s">
        <v>13</v>
      </c>
      <c r="N2" s="66" t="s">
        <v>14</v>
      </c>
    </row>
    <row r="3" spans="1:14" s="61" customFormat="1" ht="84">
      <c r="A3" s="15">
        <v>1</v>
      </c>
      <c r="B3" s="10" t="s">
        <v>15</v>
      </c>
      <c r="C3" s="10" t="s">
        <v>16</v>
      </c>
      <c r="D3" s="10" t="s">
        <v>17</v>
      </c>
      <c r="E3" s="15">
        <v>1</v>
      </c>
      <c r="F3" s="10" t="s">
        <v>18</v>
      </c>
      <c r="G3" s="10" t="s">
        <v>19</v>
      </c>
      <c r="H3" s="10" t="s">
        <v>20</v>
      </c>
      <c r="I3" s="10" t="s">
        <v>21</v>
      </c>
      <c r="J3" s="10" t="s">
        <v>22</v>
      </c>
      <c r="K3" s="10" t="s">
        <v>23</v>
      </c>
      <c r="L3" s="42" t="s">
        <v>24</v>
      </c>
      <c r="M3" s="42" t="s">
        <v>25</v>
      </c>
      <c r="N3" s="42"/>
    </row>
    <row r="4" spans="1:14" s="61" customFormat="1" ht="84">
      <c r="A4" s="15">
        <v>2</v>
      </c>
      <c r="B4" s="10" t="s">
        <v>15</v>
      </c>
      <c r="C4" s="10" t="s">
        <v>26</v>
      </c>
      <c r="D4" s="10" t="s">
        <v>27</v>
      </c>
      <c r="E4" s="15">
        <v>1</v>
      </c>
      <c r="F4" s="10" t="s">
        <v>28</v>
      </c>
      <c r="G4" s="10" t="s">
        <v>19</v>
      </c>
      <c r="H4" s="10" t="s">
        <v>20</v>
      </c>
      <c r="I4" s="10" t="s">
        <v>21</v>
      </c>
      <c r="J4" s="10" t="s">
        <v>29</v>
      </c>
      <c r="K4" s="10" t="s">
        <v>30</v>
      </c>
      <c r="L4" s="42" t="s">
        <v>31</v>
      </c>
      <c r="M4" s="42" t="s">
        <v>32</v>
      </c>
      <c r="N4" s="42"/>
    </row>
    <row r="5" spans="1:14" s="61" customFormat="1" ht="120">
      <c r="A5" s="15">
        <v>3</v>
      </c>
      <c r="B5" s="10" t="s">
        <v>15</v>
      </c>
      <c r="C5" s="10" t="s">
        <v>33</v>
      </c>
      <c r="D5" s="10" t="s">
        <v>34</v>
      </c>
      <c r="E5" s="15">
        <v>1</v>
      </c>
      <c r="F5" s="10" t="s">
        <v>35</v>
      </c>
      <c r="G5" s="10" t="s">
        <v>19</v>
      </c>
      <c r="H5" s="10" t="s">
        <v>20</v>
      </c>
      <c r="I5" s="10" t="s">
        <v>21</v>
      </c>
      <c r="J5" s="10" t="s">
        <v>29</v>
      </c>
      <c r="K5" s="10" t="s">
        <v>30</v>
      </c>
      <c r="L5" s="42" t="s">
        <v>36</v>
      </c>
      <c r="M5" s="42" t="s">
        <v>37</v>
      </c>
      <c r="N5" s="42"/>
    </row>
    <row r="6" spans="1:14" s="61" customFormat="1" ht="84">
      <c r="A6" s="15">
        <v>4</v>
      </c>
      <c r="B6" s="10" t="s">
        <v>15</v>
      </c>
      <c r="C6" s="10" t="s">
        <v>33</v>
      </c>
      <c r="D6" s="10" t="s">
        <v>38</v>
      </c>
      <c r="E6" s="15">
        <v>1</v>
      </c>
      <c r="F6" s="10" t="s">
        <v>35</v>
      </c>
      <c r="G6" s="10" t="s">
        <v>39</v>
      </c>
      <c r="H6" s="10" t="s">
        <v>20</v>
      </c>
      <c r="I6" s="10" t="s">
        <v>21</v>
      </c>
      <c r="J6" s="10" t="s">
        <v>29</v>
      </c>
      <c r="K6" s="10" t="s">
        <v>30</v>
      </c>
      <c r="L6" s="49" t="s">
        <v>40</v>
      </c>
      <c r="M6" s="42" t="s">
        <v>41</v>
      </c>
      <c r="N6" s="42"/>
    </row>
    <row r="7" spans="1:14" s="61" customFormat="1" ht="108">
      <c r="A7" s="15">
        <v>5</v>
      </c>
      <c r="B7" s="10" t="s">
        <v>15</v>
      </c>
      <c r="C7" s="10" t="s">
        <v>42</v>
      </c>
      <c r="D7" s="10" t="s">
        <v>43</v>
      </c>
      <c r="E7" s="15">
        <v>1</v>
      </c>
      <c r="F7" s="10" t="s">
        <v>44</v>
      </c>
      <c r="G7" s="10" t="s">
        <v>19</v>
      </c>
      <c r="H7" s="10" t="s">
        <v>20</v>
      </c>
      <c r="I7" s="10" t="s">
        <v>21</v>
      </c>
      <c r="J7" s="10" t="s">
        <v>45</v>
      </c>
      <c r="K7" s="10" t="s">
        <v>46</v>
      </c>
      <c r="L7" s="42" t="s">
        <v>47</v>
      </c>
      <c r="M7" s="42" t="s">
        <v>48</v>
      </c>
      <c r="N7" s="42"/>
    </row>
    <row r="8" spans="1:14" s="61" customFormat="1" ht="84">
      <c r="A8" s="15">
        <v>6</v>
      </c>
      <c r="B8" s="10" t="s">
        <v>15</v>
      </c>
      <c r="C8" s="10" t="s">
        <v>49</v>
      </c>
      <c r="D8" s="10" t="s">
        <v>34</v>
      </c>
      <c r="E8" s="15">
        <v>1</v>
      </c>
      <c r="F8" s="10" t="s">
        <v>28</v>
      </c>
      <c r="G8" s="10" t="s">
        <v>19</v>
      </c>
      <c r="H8" s="10" t="s">
        <v>50</v>
      </c>
      <c r="I8" s="10" t="s">
        <v>51</v>
      </c>
      <c r="J8" s="10" t="s">
        <v>52</v>
      </c>
      <c r="K8" s="10" t="s">
        <v>53</v>
      </c>
      <c r="L8" s="42" t="s">
        <v>54</v>
      </c>
      <c r="M8" s="42" t="s">
        <v>55</v>
      </c>
      <c r="N8" s="42"/>
    </row>
    <row r="9" spans="1:14" s="61" customFormat="1" ht="108">
      <c r="A9" s="15">
        <v>7</v>
      </c>
      <c r="B9" s="10" t="s">
        <v>15</v>
      </c>
      <c r="C9" s="10" t="s">
        <v>49</v>
      </c>
      <c r="D9" s="10" t="s">
        <v>43</v>
      </c>
      <c r="E9" s="15">
        <v>1</v>
      </c>
      <c r="F9" s="10" t="s">
        <v>44</v>
      </c>
      <c r="G9" s="10" t="s">
        <v>19</v>
      </c>
      <c r="H9" s="10" t="s">
        <v>20</v>
      </c>
      <c r="I9" s="10" t="s">
        <v>51</v>
      </c>
      <c r="J9" s="10" t="s">
        <v>45</v>
      </c>
      <c r="K9" s="10" t="s">
        <v>46</v>
      </c>
      <c r="L9" s="42" t="s">
        <v>47</v>
      </c>
      <c r="M9" s="42" t="s">
        <v>48</v>
      </c>
      <c r="N9" s="42"/>
    </row>
    <row r="10" spans="1:14" s="61" customFormat="1" ht="132">
      <c r="A10" s="15">
        <v>8</v>
      </c>
      <c r="B10" s="10" t="s">
        <v>56</v>
      </c>
      <c r="C10" s="10" t="s">
        <v>57</v>
      </c>
      <c r="D10" s="10" t="s">
        <v>27</v>
      </c>
      <c r="E10" s="15">
        <v>1</v>
      </c>
      <c r="F10" s="10" t="s">
        <v>58</v>
      </c>
      <c r="G10" s="10" t="s">
        <v>19</v>
      </c>
      <c r="H10" s="10" t="s">
        <v>20</v>
      </c>
      <c r="I10" s="10" t="s">
        <v>59</v>
      </c>
      <c r="J10" s="10" t="s">
        <v>29</v>
      </c>
      <c r="K10" s="10" t="s">
        <v>30</v>
      </c>
      <c r="L10" s="42" t="s">
        <v>60</v>
      </c>
      <c r="M10" s="42" t="s">
        <v>61</v>
      </c>
      <c r="N10" s="42"/>
    </row>
    <row r="11" spans="1:14" s="61" customFormat="1" ht="84">
      <c r="A11" s="15">
        <v>9</v>
      </c>
      <c r="B11" s="10" t="s">
        <v>62</v>
      </c>
      <c r="C11" s="10" t="s">
        <v>63</v>
      </c>
      <c r="D11" s="10" t="s">
        <v>34</v>
      </c>
      <c r="E11" s="15">
        <v>1</v>
      </c>
      <c r="F11" s="10" t="s">
        <v>64</v>
      </c>
      <c r="G11" s="10" t="s">
        <v>19</v>
      </c>
      <c r="H11" s="10" t="s">
        <v>20</v>
      </c>
      <c r="I11" s="10" t="s">
        <v>65</v>
      </c>
      <c r="J11" s="10" t="s">
        <v>29</v>
      </c>
      <c r="K11" s="10" t="s">
        <v>30</v>
      </c>
      <c r="L11" s="42" t="s">
        <v>66</v>
      </c>
      <c r="M11" s="42" t="s">
        <v>67</v>
      </c>
      <c r="N11" s="42"/>
    </row>
    <row r="12" spans="1:14" s="60" customFormat="1" ht="84">
      <c r="A12" s="15">
        <v>10</v>
      </c>
      <c r="B12" s="10" t="s">
        <v>62</v>
      </c>
      <c r="C12" s="10" t="s">
        <v>68</v>
      </c>
      <c r="D12" s="10" t="s">
        <v>69</v>
      </c>
      <c r="E12" s="15">
        <v>1</v>
      </c>
      <c r="F12" s="10" t="s">
        <v>29</v>
      </c>
      <c r="G12" s="10" t="s">
        <v>70</v>
      </c>
      <c r="H12" s="10" t="s">
        <v>71</v>
      </c>
      <c r="I12" s="10" t="s">
        <v>65</v>
      </c>
      <c r="J12" s="10" t="s">
        <v>72</v>
      </c>
      <c r="K12" s="10" t="s">
        <v>23</v>
      </c>
      <c r="L12" s="42" t="s">
        <v>73</v>
      </c>
      <c r="M12" s="42" t="s">
        <v>74</v>
      </c>
      <c r="N12" s="42" t="s">
        <v>75</v>
      </c>
    </row>
    <row r="13" spans="1:14" s="60" customFormat="1" ht="168">
      <c r="A13" s="15">
        <v>11</v>
      </c>
      <c r="B13" s="10" t="s">
        <v>76</v>
      </c>
      <c r="C13" s="10" t="s">
        <v>57</v>
      </c>
      <c r="D13" s="10" t="s">
        <v>77</v>
      </c>
      <c r="E13" s="15">
        <v>1</v>
      </c>
      <c r="F13" s="10" t="s">
        <v>28</v>
      </c>
      <c r="G13" s="10" t="s">
        <v>19</v>
      </c>
      <c r="H13" s="10" t="s">
        <v>20</v>
      </c>
      <c r="I13" s="10" t="s">
        <v>78</v>
      </c>
      <c r="J13" s="10" t="s">
        <v>52</v>
      </c>
      <c r="K13" s="10" t="s">
        <v>79</v>
      </c>
      <c r="L13" s="42" t="s">
        <v>80</v>
      </c>
      <c r="M13" s="42" t="s">
        <v>81</v>
      </c>
      <c r="N13" s="42"/>
    </row>
    <row r="14" spans="1:14" s="60" customFormat="1" ht="48">
      <c r="A14" s="15">
        <v>12</v>
      </c>
      <c r="B14" s="10" t="s">
        <v>82</v>
      </c>
      <c r="C14" s="10" t="s">
        <v>83</v>
      </c>
      <c r="D14" s="10" t="s">
        <v>27</v>
      </c>
      <c r="E14" s="15">
        <v>1</v>
      </c>
      <c r="F14" s="10" t="s">
        <v>84</v>
      </c>
      <c r="G14" s="10" t="s">
        <v>19</v>
      </c>
      <c r="H14" s="10" t="s">
        <v>20</v>
      </c>
      <c r="I14" s="10" t="s">
        <v>65</v>
      </c>
      <c r="J14" s="10" t="s">
        <v>52</v>
      </c>
      <c r="K14" s="10" t="s">
        <v>23</v>
      </c>
      <c r="L14" s="42" t="s">
        <v>85</v>
      </c>
      <c r="M14" s="42" t="s">
        <v>86</v>
      </c>
      <c r="N14" s="42"/>
    </row>
    <row r="15" spans="1:14" s="60" customFormat="1" ht="48">
      <c r="A15" s="15">
        <v>13</v>
      </c>
      <c r="B15" s="10" t="s">
        <v>82</v>
      </c>
      <c r="C15" s="10" t="s">
        <v>87</v>
      </c>
      <c r="D15" s="10" t="s">
        <v>27</v>
      </c>
      <c r="E15" s="15">
        <v>1</v>
      </c>
      <c r="F15" s="10" t="s">
        <v>88</v>
      </c>
      <c r="G15" s="10" t="s">
        <v>19</v>
      </c>
      <c r="H15" s="10" t="s">
        <v>20</v>
      </c>
      <c r="I15" s="10" t="s">
        <v>21</v>
      </c>
      <c r="J15" s="10" t="s">
        <v>52</v>
      </c>
      <c r="K15" s="10" t="s">
        <v>89</v>
      </c>
      <c r="L15" s="42" t="s">
        <v>90</v>
      </c>
      <c r="M15" s="42" t="s">
        <v>91</v>
      </c>
      <c r="N15" s="42"/>
    </row>
    <row r="16" spans="1:14" s="60" customFormat="1" ht="84">
      <c r="A16" s="15">
        <v>14</v>
      </c>
      <c r="B16" s="10" t="s">
        <v>82</v>
      </c>
      <c r="C16" s="10" t="s">
        <v>92</v>
      </c>
      <c r="D16" s="10" t="s">
        <v>27</v>
      </c>
      <c r="E16" s="15">
        <v>1</v>
      </c>
      <c r="F16" s="10" t="s">
        <v>88</v>
      </c>
      <c r="G16" s="10" t="s">
        <v>19</v>
      </c>
      <c r="H16" s="15" t="s">
        <v>50</v>
      </c>
      <c r="I16" s="10" t="s">
        <v>21</v>
      </c>
      <c r="J16" s="10" t="s">
        <v>52</v>
      </c>
      <c r="K16" s="10" t="s">
        <v>23</v>
      </c>
      <c r="L16" s="42" t="s">
        <v>93</v>
      </c>
      <c r="M16" s="42" t="s">
        <v>94</v>
      </c>
      <c r="N16" s="42"/>
    </row>
    <row r="17" spans="1:14" s="60" customFormat="1" ht="132">
      <c r="A17" s="15">
        <v>15</v>
      </c>
      <c r="B17" s="10" t="s">
        <v>95</v>
      </c>
      <c r="C17" s="10" t="s">
        <v>96</v>
      </c>
      <c r="D17" s="10" t="s">
        <v>97</v>
      </c>
      <c r="E17" s="15">
        <v>1</v>
      </c>
      <c r="F17" s="10" t="s">
        <v>98</v>
      </c>
      <c r="G17" s="10" t="s">
        <v>19</v>
      </c>
      <c r="H17" s="10" t="s">
        <v>20</v>
      </c>
      <c r="I17" s="10" t="s">
        <v>21</v>
      </c>
      <c r="J17" s="10" t="s">
        <v>52</v>
      </c>
      <c r="K17" s="10" t="s">
        <v>99</v>
      </c>
      <c r="L17" s="42" t="s">
        <v>100</v>
      </c>
      <c r="M17" s="42" t="s">
        <v>101</v>
      </c>
      <c r="N17" s="42"/>
    </row>
    <row r="18" spans="1:14" s="60" customFormat="1" ht="120">
      <c r="A18" s="15">
        <v>16</v>
      </c>
      <c r="B18" s="10" t="s">
        <v>102</v>
      </c>
      <c r="C18" s="10" t="s">
        <v>103</v>
      </c>
      <c r="D18" s="10" t="s">
        <v>104</v>
      </c>
      <c r="E18" s="15">
        <v>1</v>
      </c>
      <c r="F18" s="10" t="s">
        <v>105</v>
      </c>
      <c r="G18" s="10" t="s">
        <v>19</v>
      </c>
      <c r="H18" s="10" t="s">
        <v>20</v>
      </c>
      <c r="I18" s="10" t="s">
        <v>21</v>
      </c>
      <c r="J18" s="10" t="s">
        <v>29</v>
      </c>
      <c r="K18" s="10" t="s">
        <v>30</v>
      </c>
      <c r="L18" s="42" t="s">
        <v>106</v>
      </c>
      <c r="M18" s="42" t="s">
        <v>107</v>
      </c>
      <c r="N18" s="42"/>
    </row>
    <row r="19" spans="1:14" s="60" customFormat="1" ht="48">
      <c r="A19" s="15">
        <v>17</v>
      </c>
      <c r="B19" s="10" t="s">
        <v>102</v>
      </c>
      <c r="C19" s="10" t="s">
        <v>108</v>
      </c>
      <c r="D19" s="10" t="s">
        <v>34</v>
      </c>
      <c r="E19" s="15">
        <v>4</v>
      </c>
      <c r="F19" s="10" t="s">
        <v>29</v>
      </c>
      <c r="G19" s="10" t="s">
        <v>19</v>
      </c>
      <c r="H19" s="10" t="s">
        <v>20</v>
      </c>
      <c r="I19" s="10" t="s">
        <v>21</v>
      </c>
      <c r="J19" s="10" t="s">
        <v>29</v>
      </c>
      <c r="K19" s="10" t="s">
        <v>109</v>
      </c>
      <c r="L19" s="42" t="s">
        <v>110</v>
      </c>
      <c r="M19" s="42" t="s">
        <v>111</v>
      </c>
      <c r="N19" s="42"/>
    </row>
    <row r="20" spans="1:14" s="60" customFormat="1" ht="108">
      <c r="A20" s="15">
        <v>18</v>
      </c>
      <c r="B20" s="10" t="s">
        <v>102</v>
      </c>
      <c r="C20" s="10" t="s">
        <v>112</v>
      </c>
      <c r="D20" s="10" t="s">
        <v>34</v>
      </c>
      <c r="E20" s="15">
        <v>1</v>
      </c>
      <c r="F20" s="10" t="s">
        <v>113</v>
      </c>
      <c r="G20" s="10" t="s">
        <v>19</v>
      </c>
      <c r="H20" s="10" t="s">
        <v>20</v>
      </c>
      <c r="I20" s="10" t="s">
        <v>21</v>
      </c>
      <c r="J20" s="10" t="s">
        <v>29</v>
      </c>
      <c r="K20" s="10" t="s">
        <v>30</v>
      </c>
      <c r="L20" s="42" t="s">
        <v>114</v>
      </c>
      <c r="M20" s="42" t="s">
        <v>115</v>
      </c>
      <c r="N20" s="42"/>
    </row>
    <row r="21" spans="1:14" s="60" customFormat="1" ht="84">
      <c r="A21" s="15">
        <v>19</v>
      </c>
      <c r="B21" s="10" t="s">
        <v>102</v>
      </c>
      <c r="C21" s="10" t="s">
        <v>57</v>
      </c>
      <c r="D21" s="10" t="s">
        <v>34</v>
      </c>
      <c r="E21" s="15">
        <v>1</v>
      </c>
      <c r="F21" s="10" t="s">
        <v>116</v>
      </c>
      <c r="G21" s="10" t="s">
        <v>19</v>
      </c>
      <c r="H21" s="10" t="s">
        <v>20</v>
      </c>
      <c r="I21" s="10" t="s">
        <v>21</v>
      </c>
      <c r="J21" s="10" t="s">
        <v>29</v>
      </c>
      <c r="K21" s="10" t="s">
        <v>30</v>
      </c>
      <c r="L21" s="42" t="s">
        <v>117</v>
      </c>
      <c r="M21" s="42" t="s">
        <v>118</v>
      </c>
      <c r="N21" s="42"/>
    </row>
    <row r="22" spans="1:14" s="60" customFormat="1" ht="60">
      <c r="A22" s="15">
        <v>20</v>
      </c>
      <c r="B22" s="10" t="s">
        <v>119</v>
      </c>
      <c r="C22" s="10" t="s">
        <v>120</v>
      </c>
      <c r="D22" s="10" t="s">
        <v>121</v>
      </c>
      <c r="E22" s="15">
        <v>1</v>
      </c>
      <c r="F22" s="10" t="s">
        <v>122</v>
      </c>
      <c r="G22" s="10" t="s">
        <v>19</v>
      </c>
      <c r="H22" s="10" t="s">
        <v>20</v>
      </c>
      <c r="I22" s="10" t="s">
        <v>21</v>
      </c>
      <c r="J22" s="10" t="s">
        <v>52</v>
      </c>
      <c r="K22" s="10" t="s">
        <v>99</v>
      </c>
      <c r="L22" s="42" t="s">
        <v>123</v>
      </c>
      <c r="M22" s="42" t="s">
        <v>124</v>
      </c>
      <c r="N22" s="42"/>
    </row>
    <row r="23" spans="1:14" s="62" customFormat="1" ht="60">
      <c r="A23" s="15">
        <v>21</v>
      </c>
      <c r="B23" s="10" t="s">
        <v>119</v>
      </c>
      <c r="C23" s="10" t="s">
        <v>120</v>
      </c>
      <c r="D23" s="10" t="s">
        <v>121</v>
      </c>
      <c r="E23" s="15">
        <v>1</v>
      </c>
      <c r="F23" s="10" t="s">
        <v>125</v>
      </c>
      <c r="G23" s="10" t="s">
        <v>19</v>
      </c>
      <c r="H23" s="10" t="s">
        <v>20</v>
      </c>
      <c r="I23" s="10" t="s">
        <v>21</v>
      </c>
      <c r="J23" s="10" t="s">
        <v>29</v>
      </c>
      <c r="K23" s="10" t="s">
        <v>30</v>
      </c>
      <c r="L23" s="42" t="s">
        <v>126</v>
      </c>
      <c r="M23" s="42" t="s">
        <v>127</v>
      </c>
      <c r="N23" s="42"/>
    </row>
    <row r="24" spans="1:14" ht="60">
      <c r="A24" s="15">
        <v>22</v>
      </c>
      <c r="B24" s="10" t="s">
        <v>119</v>
      </c>
      <c r="C24" s="10" t="s">
        <v>128</v>
      </c>
      <c r="D24" s="10" t="s">
        <v>129</v>
      </c>
      <c r="E24" s="15">
        <v>2</v>
      </c>
      <c r="F24" s="10" t="s">
        <v>29</v>
      </c>
      <c r="G24" s="10" t="s">
        <v>19</v>
      </c>
      <c r="H24" s="10" t="s">
        <v>20</v>
      </c>
      <c r="I24" s="10" t="s">
        <v>130</v>
      </c>
      <c r="J24" s="10" t="s">
        <v>29</v>
      </c>
      <c r="K24" s="10" t="s">
        <v>46</v>
      </c>
      <c r="L24" s="42" t="s">
        <v>131</v>
      </c>
      <c r="M24" s="42" t="s">
        <v>132</v>
      </c>
      <c r="N24" s="42"/>
    </row>
    <row r="25" spans="1:14" ht="120">
      <c r="A25" s="15">
        <v>23</v>
      </c>
      <c r="B25" s="10" t="s">
        <v>119</v>
      </c>
      <c r="C25" s="10" t="s">
        <v>128</v>
      </c>
      <c r="D25" s="10" t="s">
        <v>133</v>
      </c>
      <c r="E25" s="15">
        <v>2</v>
      </c>
      <c r="F25" s="10" t="s">
        <v>134</v>
      </c>
      <c r="G25" s="10" t="s">
        <v>19</v>
      </c>
      <c r="H25" s="10" t="s">
        <v>20</v>
      </c>
      <c r="I25" s="10" t="s">
        <v>21</v>
      </c>
      <c r="J25" s="10" t="s">
        <v>52</v>
      </c>
      <c r="K25" s="10" t="s">
        <v>135</v>
      </c>
      <c r="L25" s="42" t="s">
        <v>136</v>
      </c>
      <c r="M25" s="42" t="s">
        <v>137</v>
      </c>
      <c r="N25" s="42"/>
    </row>
    <row r="26" spans="1:14" ht="132">
      <c r="A26" s="15">
        <v>24</v>
      </c>
      <c r="B26" s="10" t="s">
        <v>119</v>
      </c>
      <c r="C26" s="10" t="s">
        <v>138</v>
      </c>
      <c r="D26" s="10" t="s">
        <v>133</v>
      </c>
      <c r="E26" s="15">
        <v>1</v>
      </c>
      <c r="F26" s="10" t="s">
        <v>139</v>
      </c>
      <c r="G26" s="10" t="s">
        <v>19</v>
      </c>
      <c r="H26" s="10" t="s">
        <v>20</v>
      </c>
      <c r="I26" s="10" t="s">
        <v>140</v>
      </c>
      <c r="J26" s="10" t="s">
        <v>52</v>
      </c>
      <c r="K26" s="10" t="s">
        <v>141</v>
      </c>
      <c r="L26" s="42" t="s">
        <v>142</v>
      </c>
      <c r="M26" s="42" t="s">
        <v>143</v>
      </c>
      <c r="N26" s="42"/>
    </row>
    <row r="27" spans="1:14" ht="60">
      <c r="A27" s="15">
        <v>25</v>
      </c>
      <c r="B27" s="10" t="s">
        <v>119</v>
      </c>
      <c r="C27" s="10" t="s">
        <v>138</v>
      </c>
      <c r="D27" s="10" t="s">
        <v>34</v>
      </c>
      <c r="E27" s="15">
        <v>1</v>
      </c>
      <c r="F27" s="10" t="s">
        <v>144</v>
      </c>
      <c r="G27" s="10" t="s">
        <v>19</v>
      </c>
      <c r="H27" s="10" t="s">
        <v>20</v>
      </c>
      <c r="I27" s="10" t="s">
        <v>140</v>
      </c>
      <c r="J27" s="10" t="s">
        <v>29</v>
      </c>
      <c r="K27" s="10" t="s">
        <v>30</v>
      </c>
      <c r="L27" s="42" t="s">
        <v>145</v>
      </c>
      <c r="M27" s="42" t="s">
        <v>146</v>
      </c>
      <c r="N27" s="42"/>
    </row>
    <row r="28" spans="1:14" ht="60">
      <c r="A28" s="15">
        <v>26</v>
      </c>
      <c r="B28" s="10" t="s">
        <v>119</v>
      </c>
      <c r="C28" s="10" t="s">
        <v>147</v>
      </c>
      <c r="D28" s="10" t="s">
        <v>34</v>
      </c>
      <c r="E28" s="15">
        <v>1</v>
      </c>
      <c r="F28" s="10" t="s">
        <v>148</v>
      </c>
      <c r="G28" s="10" t="s">
        <v>19</v>
      </c>
      <c r="H28" s="10" t="s">
        <v>20</v>
      </c>
      <c r="I28" s="10" t="s">
        <v>149</v>
      </c>
      <c r="J28" s="10" t="s">
        <v>29</v>
      </c>
      <c r="K28" s="10" t="s">
        <v>30</v>
      </c>
      <c r="L28" s="42" t="s">
        <v>150</v>
      </c>
      <c r="M28" s="42" t="s">
        <v>151</v>
      </c>
      <c r="N28" s="42"/>
    </row>
    <row r="29" spans="1:14" ht="60">
      <c r="A29" s="15">
        <v>27</v>
      </c>
      <c r="B29" s="10" t="s">
        <v>119</v>
      </c>
      <c r="C29" s="10" t="s">
        <v>147</v>
      </c>
      <c r="D29" s="10" t="s">
        <v>152</v>
      </c>
      <c r="E29" s="15">
        <v>1</v>
      </c>
      <c r="F29" s="10" t="s">
        <v>153</v>
      </c>
      <c r="G29" s="10" t="s">
        <v>19</v>
      </c>
      <c r="H29" s="10" t="s">
        <v>20</v>
      </c>
      <c r="I29" s="10" t="s">
        <v>154</v>
      </c>
      <c r="J29" s="10" t="s">
        <v>52</v>
      </c>
      <c r="K29" s="10" t="s">
        <v>99</v>
      </c>
      <c r="L29" s="42" t="s">
        <v>155</v>
      </c>
      <c r="M29" s="42" t="s">
        <v>156</v>
      </c>
      <c r="N29" s="42"/>
    </row>
    <row r="30" spans="1:14" ht="72">
      <c r="A30" s="15">
        <v>28</v>
      </c>
      <c r="B30" s="10" t="s">
        <v>119</v>
      </c>
      <c r="C30" s="10" t="s">
        <v>157</v>
      </c>
      <c r="D30" s="10" t="s">
        <v>158</v>
      </c>
      <c r="E30" s="15">
        <v>2</v>
      </c>
      <c r="F30" s="10" t="s">
        <v>159</v>
      </c>
      <c r="G30" s="10" t="s">
        <v>19</v>
      </c>
      <c r="H30" s="10" t="s">
        <v>20</v>
      </c>
      <c r="I30" s="10" t="s">
        <v>160</v>
      </c>
      <c r="J30" s="10" t="s">
        <v>29</v>
      </c>
      <c r="K30" s="10" t="s">
        <v>30</v>
      </c>
      <c r="L30" s="42" t="s">
        <v>161</v>
      </c>
      <c r="M30" s="42" t="s">
        <v>162</v>
      </c>
      <c r="N30" s="42"/>
    </row>
    <row r="31" spans="1:14" ht="48">
      <c r="A31" s="15">
        <v>29</v>
      </c>
      <c r="B31" s="10" t="s">
        <v>119</v>
      </c>
      <c r="C31" s="10" t="s">
        <v>163</v>
      </c>
      <c r="D31" s="10" t="s">
        <v>164</v>
      </c>
      <c r="E31" s="15">
        <v>1</v>
      </c>
      <c r="F31" s="10" t="s">
        <v>165</v>
      </c>
      <c r="G31" s="10" t="s">
        <v>19</v>
      </c>
      <c r="H31" s="10" t="s">
        <v>20</v>
      </c>
      <c r="I31" s="10" t="s">
        <v>166</v>
      </c>
      <c r="J31" s="10" t="s">
        <v>52</v>
      </c>
      <c r="K31" s="10" t="s">
        <v>23</v>
      </c>
      <c r="L31" s="42" t="s">
        <v>167</v>
      </c>
      <c r="M31" s="42" t="s">
        <v>168</v>
      </c>
      <c r="N31" s="42"/>
    </row>
    <row r="32" spans="1:14" ht="48">
      <c r="A32" s="15">
        <v>30</v>
      </c>
      <c r="B32" s="10" t="s">
        <v>169</v>
      </c>
      <c r="C32" s="10" t="s">
        <v>170</v>
      </c>
      <c r="D32" s="10" t="s">
        <v>171</v>
      </c>
      <c r="E32" s="15">
        <v>1</v>
      </c>
      <c r="F32" s="10" t="s">
        <v>29</v>
      </c>
      <c r="G32" s="10" t="s">
        <v>70</v>
      </c>
      <c r="H32" s="10" t="s">
        <v>20</v>
      </c>
      <c r="I32" s="10" t="s">
        <v>172</v>
      </c>
      <c r="J32" s="10" t="s">
        <v>29</v>
      </c>
      <c r="K32" s="10" t="s">
        <v>29</v>
      </c>
      <c r="L32" s="42" t="s">
        <v>173</v>
      </c>
      <c r="M32" s="42" t="s">
        <v>174</v>
      </c>
      <c r="N32" s="42"/>
    </row>
    <row r="33" spans="1:14" ht="48">
      <c r="A33" s="15">
        <v>31</v>
      </c>
      <c r="B33" s="10" t="s">
        <v>169</v>
      </c>
      <c r="C33" s="10" t="s">
        <v>175</v>
      </c>
      <c r="D33" s="10" t="s">
        <v>27</v>
      </c>
      <c r="E33" s="15">
        <v>1</v>
      </c>
      <c r="F33" s="10" t="s">
        <v>176</v>
      </c>
      <c r="G33" s="10" t="s">
        <v>19</v>
      </c>
      <c r="H33" s="10" t="s">
        <v>20</v>
      </c>
      <c r="I33" s="10" t="s">
        <v>172</v>
      </c>
      <c r="J33" s="10" t="s">
        <v>29</v>
      </c>
      <c r="K33" s="10" t="s">
        <v>30</v>
      </c>
      <c r="L33" s="42" t="s">
        <v>177</v>
      </c>
      <c r="M33" s="42" t="s">
        <v>178</v>
      </c>
      <c r="N33" s="42"/>
    </row>
    <row r="34" spans="1:14" ht="84">
      <c r="A34" s="15">
        <v>32</v>
      </c>
      <c r="B34" s="10" t="s">
        <v>169</v>
      </c>
      <c r="C34" s="10" t="s">
        <v>179</v>
      </c>
      <c r="D34" s="10" t="s">
        <v>180</v>
      </c>
      <c r="E34" s="15">
        <v>1</v>
      </c>
      <c r="F34" s="10" t="s">
        <v>181</v>
      </c>
      <c r="G34" s="10" t="s">
        <v>19</v>
      </c>
      <c r="H34" s="10" t="s">
        <v>20</v>
      </c>
      <c r="I34" s="10" t="s">
        <v>172</v>
      </c>
      <c r="J34" s="10" t="s">
        <v>29</v>
      </c>
      <c r="K34" s="10" t="s">
        <v>30</v>
      </c>
      <c r="L34" s="42" t="s">
        <v>182</v>
      </c>
      <c r="M34" s="42" t="s">
        <v>183</v>
      </c>
      <c r="N34" s="42"/>
    </row>
    <row r="35" spans="1:14" ht="48">
      <c r="A35" s="15">
        <v>33</v>
      </c>
      <c r="B35" s="10" t="s">
        <v>169</v>
      </c>
      <c r="C35" s="10" t="s">
        <v>184</v>
      </c>
      <c r="D35" s="10" t="s">
        <v>185</v>
      </c>
      <c r="E35" s="15">
        <v>1</v>
      </c>
      <c r="F35" s="10" t="s">
        <v>186</v>
      </c>
      <c r="G35" s="10" t="s">
        <v>39</v>
      </c>
      <c r="H35" s="10" t="s">
        <v>20</v>
      </c>
      <c r="I35" s="10" t="s">
        <v>172</v>
      </c>
      <c r="J35" s="10" t="s">
        <v>29</v>
      </c>
      <c r="K35" s="10" t="s">
        <v>30</v>
      </c>
      <c r="L35" s="42" t="s">
        <v>187</v>
      </c>
      <c r="M35" s="42" t="s">
        <v>178</v>
      </c>
      <c r="N35" s="42"/>
    </row>
    <row r="36" spans="1:14" ht="144">
      <c r="A36" s="15">
        <v>34</v>
      </c>
      <c r="B36" s="10" t="s">
        <v>188</v>
      </c>
      <c r="C36" s="10" t="s">
        <v>189</v>
      </c>
      <c r="D36" s="10" t="s">
        <v>152</v>
      </c>
      <c r="E36" s="15">
        <v>1</v>
      </c>
      <c r="F36" s="10" t="s">
        <v>190</v>
      </c>
      <c r="G36" s="10" t="s">
        <v>19</v>
      </c>
      <c r="H36" s="10" t="s">
        <v>20</v>
      </c>
      <c r="I36" s="10" t="s">
        <v>21</v>
      </c>
      <c r="J36" s="10" t="s">
        <v>52</v>
      </c>
      <c r="K36" s="10" t="s">
        <v>191</v>
      </c>
      <c r="L36" s="42" t="s">
        <v>192</v>
      </c>
      <c r="M36" s="42" t="s">
        <v>193</v>
      </c>
      <c r="N36" s="42"/>
    </row>
  </sheetData>
  <sheetProtection/>
  <autoFilter ref="A2:N36"/>
  <mergeCells count="1">
    <mergeCell ref="A1:N1"/>
  </mergeCells>
  <printOptions horizontalCentered="1"/>
  <pageMargins left="0" right="0" top="0" bottom="0" header="0" footer="0"/>
  <pageSetup horizontalDpi="600" verticalDpi="600" orientation="landscape" paperSize="8" scale="75"/>
</worksheet>
</file>

<file path=xl/worksheets/sheet2.xml><?xml version="1.0" encoding="utf-8"?>
<worksheet xmlns="http://schemas.openxmlformats.org/spreadsheetml/2006/main" xmlns:r="http://schemas.openxmlformats.org/officeDocument/2006/relationships">
  <dimension ref="A1:S78"/>
  <sheetViews>
    <sheetView zoomScale="85" zoomScaleNormal="85" zoomScaleSheetLayoutView="100" workbookViewId="0" topLeftCell="A1">
      <pane xSplit="4" ySplit="2" topLeftCell="E3" activePane="bottomRight" state="frozen"/>
      <selection pane="bottomRight" activeCell="N16" sqref="N16"/>
    </sheetView>
  </sheetViews>
  <sheetFormatPr defaultColWidth="9.00390625" defaultRowHeight="14.25"/>
  <cols>
    <col min="1" max="1" width="4.375" style="5" customWidth="1"/>
    <col min="2" max="2" width="8.25390625" style="5" customWidth="1"/>
    <col min="3" max="3" width="8.50390625" style="5" customWidth="1"/>
    <col min="4" max="4" width="6.50390625" style="5" customWidth="1"/>
    <col min="5" max="5" width="6.25390625" style="5" customWidth="1"/>
    <col min="6" max="6" width="4.75390625" style="5" customWidth="1"/>
    <col min="7" max="7" width="5.00390625" style="5" customWidth="1"/>
    <col min="8" max="8" width="7.875" style="5" customWidth="1"/>
    <col min="9" max="9" width="6.50390625" style="5" customWidth="1"/>
    <col min="10" max="10" width="10.00390625" style="5" customWidth="1"/>
    <col min="11" max="11" width="6.00390625" style="5" customWidth="1"/>
    <col min="12" max="12" width="9.50390625" style="5" customWidth="1"/>
    <col min="13" max="13" width="4.875" style="5" customWidth="1"/>
    <col min="14" max="14" width="8.50390625" style="5" customWidth="1"/>
    <col min="15" max="15" width="23.50390625" style="5" customWidth="1"/>
    <col min="16" max="16" width="6.25390625" style="5" customWidth="1"/>
    <col min="17" max="17" width="40.375" style="6" customWidth="1"/>
    <col min="18" max="18" width="43.375" style="6" customWidth="1"/>
    <col min="19" max="19" width="5.50390625" style="6" customWidth="1"/>
    <col min="20" max="16384" width="9.00390625" style="2" customWidth="1"/>
  </cols>
  <sheetData>
    <row r="1" spans="1:19" s="1" customFormat="1" ht="39.75" customHeight="1">
      <c r="A1" s="7" t="s">
        <v>194</v>
      </c>
      <c r="B1" s="8"/>
      <c r="C1" s="8"/>
      <c r="D1" s="8"/>
      <c r="E1" s="8"/>
      <c r="F1" s="8"/>
      <c r="G1" s="8"/>
      <c r="H1" s="8"/>
      <c r="I1" s="8"/>
      <c r="J1" s="8"/>
      <c r="K1" s="8"/>
      <c r="L1" s="8"/>
      <c r="M1" s="8"/>
      <c r="N1" s="8"/>
      <c r="O1" s="8"/>
      <c r="P1" s="8"/>
      <c r="Q1" s="41"/>
      <c r="R1" s="41"/>
      <c r="S1" s="41"/>
    </row>
    <row r="2" spans="1:19" s="2" customFormat="1" ht="39" customHeight="1">
      <c r="A2" s="9" t="s">
        <v>1</v>
      </c>
      <c r="B2" s="9" t="s">
        <v>2</v>
      </c>
      <c r="C2" s="9" t="s">
        <v>3</v>
      </c>
      <c r="D2" s="9" t="s">
        <v>4</v>
      </c>
      <c r="E2" s="9" t="s">
        <v>195</v>
      </c>
      <c r="F2" s="9" t="s">
        <v>196</v>
      </c>
      <c r="G2" s="9" t="s">
        <v>197</v>
      </c>
      <c r="H2" s="9" t="s">
        <v>198</v>
      </c>
      <c r="I2" s="9" t="s">
        <v>199</v>
      </c>
      <c r="J2" s="9" t="s">
        <v>6</v>
      </c>
      <c r="K2" s="9" t="s">
        <v>7</v>
      </c>
      <c r="L2" s="9" t="s">
        <v>8</v>
      </c>
      <c r="M2" s="9" t="s">
        <v>200</v>
      </c>
      <c r="N2" s="9" t="s">
        <v>10</v>
      </c>
      <c r="O2" s="9" t="s">
        <v>11</v>
      </c>
      <c r="P2" s="9" t="s">
        <v>201</v>
      </c>
      <c r="Q2" s="9" t="s">
        <v>12</v>
      </c>
      <c r="R2" s="9" t="s">
        <v>13</v>
      </c>
      <c r="S2" s="9" t="s">
        <v>14</v>
      </c>
    </row>
    <row r="3" spans="1:19" s="2" customFormat="1" ht="108.75">
      <c r="A3" s="10">
        <v>1</v>
      </c>
      <c r="B3" s="10" t="s">
        <v>202</v>
      </c>
      <c r="C3" s="10" t="s">
        <v>203</v>
      </c>
      <c r="D3" s="10" t="s">
        <v>204</v>
      </c>
      <c r="E3" s="10">
        <v>1</v>
      </c>
      <c r="F3" s="10">
        <v>0</v>
      </c>
      <c r="G3" s="10">
        <v>1</v>
      </c>
      <c r="H3" s="10" t="s">
        <v>205</v>
      </c>
      <c r="I3" s="10" t="s">
        <v>206</v>
      </c>
      <c r="J3" s="10" t="s">
        <v>207</v>
      </c>
      <c r="K3" s="10" t="s">
        <v>19</v>
      </c>
      <c r="L3" s="10" t="s">
        <v>208</v>
      </c>
      <c r="M3" s="10" t="s">
        <v>209</v>
      </c>
      <c r="N3" s="10" t="s">
        <v>210</v>
      </c>
      <c r="O3" s="10" t="s">
        <v>211</v>
      </c>
      <c r="P3" s="10" t="s">
        <v>212</v>
      </c>
      <c r="Q3" s="42" t="s">
        <v>213</v>
      </c>
      <c r="R3" s="43" t="s">
        <v>214</v>
      </c>
      <c r="S3" s="42"/>
    </row>
    <row r="4" spans="1:19" s="2" customFormat="1" ht="24" customHeight="1">
      <c r="A4" s="11" t="s">
        <v>215</v>
      </c>
      <c r="B4" s="11"/>
      <c r="C4" s="11"/>
      <c r="D4" s="11"/>
      <c r="E4" s="12">
        <f aca="true" t="shared" si="0" ref="E4:G4">SUM(E3:E3)</f>
        <v>1</v>
      </c>
      <c r="F4" s="12">
        <f t="shared" si="0"/>
        <v>0</v>
      </c>
      <c r="G4" s="12">
        <f t="shared" si="0"/>
        <v>1</v>
      </c>
      <c r="H4" s="12"/>
      <c r="I4" s="12"/>
      <c r="J4" s="12"/>
      <c r="K4" s="12"/>
      <c r="L4" s="12"/>
      <c r="M4" s="12"/>
      <c r="N4" s="12"/>
      <c r="O4" s="12"/>
      <c r="P4" s="12"/>
      <c r="Q4" s="44"/>
      <c r="R4" s="44"/>
      <c r="S4" s="44"/>
    </row>
    <row r="5" spans="1:19" s="2" customFormat="1" ht="18" customHeight="1">
      <c r="A5" s="13" t="s">
        <v>216</v>
      </c>
      <c r="B5" s="13"/>
      <c r="C5" s="13"/>
      <c r="D5" s="13"/>
      <c r="E5" s="14">
        <f aca="true" t="shared" si="1" ref="E5:G5">E4</f>
        <v>1</v>
      </c>
      <c r="F5" s="14">
        <f t="shared" si="1"/>
        <v>0</v>
      </c>
      <c r="G5" s="14">
        <f t="shared" si="1"/>
        <v>1</v>
      </c>
      <c r="H5" s="14"/>
      <c r="I5" s="14"/>
      <c r="J5" s="14"/>
      <c r="K5" s="14"/>
      <c r="L5" s="14"/>
      <c r="M5" s="14"/>
      <c r="N5" s="14"/>
      <c r="O5" s="14"/>
      <c r="P5" s="14"/>
      <c r="Q5" s="45"/>
      <c r="R5" s="45"/>
      <c r="S5" s="45"/>
    </row>
    <row r="6" spans="1:19" s="2" customFormat="1" ht="132">
      <c r="A6" s="10">
        <v>1</v>
      </c>
      <c r="B6" s="10" t="s">
        <v>15</v>
      </c>
      <c r="C6" s="10" t="s">
        <v>26</v>
      </c>
      <c r="D6" s="10" t="s">
        <v>27</v>
      </c>
      <c r="E6" s="10">
        <v>19</v>
      </c>
      <c r="F6" s="15">
        <v>6</v>
      </c>
      <c r="G6" s="15">
        <v>1</v>
      </c>
      <c r="H6" s="10">
        <v>2022.06</v>
      </c>
      <c r="I6" s="10" t="s">
        <v>206</v>
      </c>
      <c r="J6" s="10" t="s">
        <v>217</v>
      </c>
      <c r="K6" s="10" t="s">
        <v>19</v>
      </c>
      <c r="L6" s="10" t="s">
        <v>208</v>
      </c>
      <c r="M6" s="10" t="s">
        <v>209</v>
      </c>
      <c r="N6" s="10" t="s">
        <v>218</v>
      </c>
      <c r="O6" s="10" t="s">
        <v>219</v>
      </c>
      <c r="P6" s="10" t="s">
        <v>220</v>
      </c>
      <c r="Q6" s="42" t="s">
        <v>221</v>
      </c>
      <c r="R6" s="42" t="s">
        <v>222</v>
      </c>
      <c r="S6" s="42"/>
    </row>
    <row r="7" spans="1:19" s="3" customFormat="1" ht="96">
      <c r="A7" s="16">
        <v>2</v>
      </c>
      <c r="B7" s="10" t="s">
        <v>15</v>
      </c>
      <c r="C7" s="10" t="s">
        <v>223</v>
      </c>
      <c r="D7" s="10" t="s">
        <v>27</v>
      </c>
      <c r="E7" s="10">
        <v>37</v>
      </c>
      <c r="F7" s="10">
        <v>12</v>
      </c>
      <c r="G7" s="10">
        <v>2</v>
      </c>
      <c r="H7" s="10">
        <v>2022.07</v>
      </c>
      <c r="I7" s="10" t="s">
        <v>224</v>
      </c>
      <c r="J7" s="10" t="s">
        <v>225</v>
      </c>
      <c r="K7" s="10" t="s">
        <v>226</v>
      </c>
      <c r="L7" s="10" t="s">
        <v>227</v>
      </c>
      <c r="M7" s="10" t="s">
        <v>209</v>
      </c>
      <c r="N7" s="10" t="s">
        <v>29</v>
      </c>
      <c r="O7" s="10" t="s">
        <v>29</v>
      </c>
      <c r="P7" s="18" t="s">
        <v>228</v>
      </c>
      <c r="Q7" s="46" t="s">
        <v>229</v>
      </c>
      <c r="R7" s="46" t="s">
        <v>230</v>
      </c>
      <c r="S7" s="42"/>
    </row>
    <row r="8" spans="1:19" s="2" customFormat="1" ht="96">
      <c r="A8" s="17"/>
      <c r="B8" s="10"/>
      <c r="C8" s="10"/>
      <c r="D8" s="10"/>
      <c r="E8" s="10"/>
      <c r="F8" s="10">
        <v>3</v>
      </c>
      <c r="G8" s="10">
        <v>1</v>
      </c>
      <c r="H8" s="10">
        <v>2022.07</v>
      </c>
      <c r="I8" s="10" t="s">
        <v>224</v>
      </c>
      <c r="J8" s="10" t="s">
        <v>225</v>
      </c>
      <c r="K8" s="10" t="s">
        <v>231</v>
      </c>
      <c r="L8" s="10" t="s">
        <v>232</v>
      </c>
      <c r="M8" s="10" t="s">
        <v>209</v>
      </c>
      <c r="N8" s="10" t="s">
        <v>29</v>
      </c>
      <c r="O8" s="10" t="s">
        <v>29</v>
      </c>
      <c r="P8" s="18" t="s">
        <v>233</v>
      </c>
      <c r="Q8" s="46" t="s">
        <v>234</v>
      </c>
      <c r="R8" s="46" t="s">
        <v>235</v>
      </c>
      <c r="S8" s="42"/>
    </row>
    <row r="9" spans="1:19" s="2" customFormat="1" ht="132">
      <c r="A9" s="16">
        <v>3</v>
      </c>
      <c r="B9" s="10" t="s">
        <v>15</v>
      </c>
      <c r="C9" s="10" t="s">
        <v>236</v>
      </c>
      <c r="D9" s="10" t="s">
        <v>34</v>
      </c>
      <c r="E9" s="10">
        <v>19</v>
      </c>
      <c r="F9" s="10">
        <v>1</v>
      </c>
      <c r="G9" s="15">
        <v>1</v>
      </c>
      <c r="H9" s="10">
        <v>2022.09</v>
      </c>
      <c r="I9" s="10" t="s">
        <v>206</v>
      </c>
      <c r="J9" s="10" t="s">
        <v>237</v>
      </c>
      <c r="K9" s="10" t="s">
        <v>226</v>
      </c>
      <c r="L9" s="10" t="s">
        <v>208</v>
      </c>
      <c r="M9" s="10" t="s">
        <v>209</v>
      </c>
      <c r="N9" s="10" t="s">
        <v>29</v>
      </c>
      <c r="O9" s="10" t="s">
        <v>219</v>
      </c>
      <c r="P9" s="10" t="s">
        <v>238</v>
      </c>
      <c r="Q9" s="42" t="s">
        <v>239</v>
      </c>
      <c r="R9" s="42" t="s">
        <v>240</v>
      </c>
      <c r="S9" s="47"/>
    </row>
    <row r="10" spans="1:19" s="3" customFormat="1" ht="120">
      <c r="A10" s="17"/>
      <c r="B10" s="10"/>
      <c r="C10" s="10"/>
      <c r="D10" s="10"/>
      <c r="E10" s="10"/>
      <c r="F10" s="10">
        <v>4</v>
      </c>
      <c r="G10" s="10">
        <v>1</v>
      </c>
      <c r="H10" s="10">
        <v>2022.12</v>
      </c>
      <c r="I10" s="10" t="s">
        <v>206</v>
      </c>
      <c r="J10" s="10" t="s">
        <v>241</v>
      </c>
      <c r="K10" s="10" t="s">
        <v>19</v>
      </c>
      <c r="L10" s="10" t="s">
        <v>71</v>
      </c>
      <c r="M10" s="10" t="s">
        <v>209</v>
      </c>
      <c r="N10" s="10" t="s">
        <v>242</v>
      </c>
      <c r="O10" s="10" t="s">
        <v>243</v>
      </c>
      <c r="P10" s="10" t="s">
        <v>244</v>
      </c>
      <c r="Q10" s="42" t="s">
        <v>245</v>
      </c>
      <c r="R10" s="42" t="s">
        <v>246</v>
      </c>
      <c r="S10" s="47"/>
    </row>
    <row r="11" spans="1:19" s="3" customFormat="1" ht="48">
      <c r="A11" s="10">
        <v>4</v>
      </c>
      <c r="B11" s="10" t="s">
        <v>15</v>
      </c>
      <c r="C11" s="10" t="s">
        <v>49</v>
      </c>
      <c r="D11" s="10" t="s">
        <v>34</v>
      </c>
      <c r="E11" s="10">
        <v>5</v>
      </c>
      <c r="F11" s="10">
        <v>1</v>
      </c>
      <c r="G11" s="10">
        <v>2</v>
      </c>
      <c r="H11" s="10">
        <v>2022.12</v>
      </c>
      <c r="I11" s="10" t="s">
        <v>224</v>
      </c>
      <c r="J11" s="10" t="s">
        <v>247</v>
      </c>
      <c r="K11" s="10" t="s">
        <v>19</v>
      </c>
      <c r="L11" s="10" t="s">
        <v>227</v>
      </c>
      <c r="M11" s="10" t="s">
        <v>209</v>
      </c>
      <c r="N11" s="10" t="s">
        <v>29</v>
      </c>
      <c r="O11" s="10" t="s">
        <v>29</v>
      </c>
      <c r="P11" s="10" t="s">
        <v>212</v>
      </c>
      <c r="Q11" s="42" t="s">
        <v>248</v>
      </c>
      <c r="R11" s="42" t="s">
        <v>246</v>
      </c>
      <c r="S11" s="46"/>
    </row>
    <row r="12" spans="1:19" s="2" customFormat="1" ht="60">
      <c r="A12" s="10">
        <v>5</v>
      </c>
      <c r="B12" s="10" t="s">
        <v>15</v>
      </c>
      <c r="C12" s="10" t="s">
        <v>249</v>
      </c>
      <c r="D12" s="10" t="s">
        <v>27</v>
      </c>
      <c r="E12" s="10">
        <v>15</v>
      </c>
      <c r="F12" s="10">
        <v>5</v>
      </c>
      <c r="G12" s="10">
        <v>4</v>
      </c>
      <c r="H12" s="10">
        <v>2022.12</v>
      </c>
      <c r="I12" s="10" t="s">
        <v>224</v>
      </c>
      <c r="J12" s="10" t="s">
        <v>250</v>
      </c>
      <c r="K12" s="10" t="s">
        <v>226</v>
      </c>
      <c r="L12" s="10" t="s">
        <v>227</v>
      </c>
      <c r="M12" s="10" t="s">
        <v>209</v>
      </c>
      <c r="N12" s="10" t="s">
        <v>29</v>
      </c>
      <c r="O12" s="10" t="s">
        <v>219</v>
      </c>
      <c r="P12" s="10" t="s">
        <v>228</v>
      </c>
      <c r="Q12" s="42" t="s">
        <v>251</v>
      </c>
      <c r="R12" s="42" t="s">
        <v>252</v>
      </c>
      <c r="S12" s="46"/>
    </row>
    <row r="13" spans="1:19" s="3" customFormat="1" ht="84">
      <c r="A13" s="10">
        <v>6</v>
      </c>
      <c r="B13" s="10" t="s">
        <v>15</v>
      </c>
      <c r="C13" s="10" t="s">
        <v>253</v>
      </c>
      <c r="D13" s="10" t="s">
        <v>27</v>
      </c>
      <c r="E13" s="10">
        <v>4</v>
      </c>
      <c r="F13" s="10">
        <v>2</v>
      </c>
      <c r="G13" s="15">
        <v>1</v>
      </c>
      <c r="H13" s="10">
        <v>2022.03</v>
      </c>
      <c r="I13" s="10" t="s">
        <v>206</v>
      </c>
      <c r="J13" s="10" t="s">
        <v>254</v>
      </c>
      <c r="K13" s="10" t="s">
        <v>226</v>
      </c>
      <c r="L13" s="10" t="s">
        <v>71</v>
      </c>
      <c r="M13" s="10" t="s">
        <v>209</v>
      </c>
      <c r="N13" s="10" t="s">
        <v>29</v>
      </c>
      <c r="O13" s="10" t="s">
        <v>219</v>
      </c>
      <c r="P13" s="10" t="s">
        <v>255</v>
      </c>
      <c r="Q13" s="42" t="s">
        <v>256</v>
      </c>
      <c r="R13" s="42" t="s">
        <v>257</v>
      </c>
      <c r="S13" s="42"/>
    </row>
    <row r="14" spans="1:19" s="3" customFormat="1" ht="48">
      <c r="A14" s="10">
        <v>7</v>
      </c>
      <c r="B14" s="10" t="s">
        <v>15</v>
      </c>
      <c r="C14" s="10" t="s">
        <v>258</v>
      </c>
      <c r="D14" s="10" t="s">
        <v>27</v>
      </c>
      <c r="E14" s="10">
        <v>3</v>
      </c>
      <c r="F14" s="10">
        <v>0</v>
      </c>
      <c r="G14" s="15">
        <v>2</v>
      </c>
      <c r="H14" s="10">
        <v>2022.07</v>
      </c>
      <c r="I14" s="10" t="s">
        <v>206</v>
      </c>
      <c r="J14" s="10" t="s">
        <v>259</v>
      </c>
      <c r="K14" s="10" t="s">
        <v>19</v>
      </c>
      <c r="L14" s="10" t="s">
        <v>71</v>
      </c>
      <c r="M14" s="10" t="s">
        <v>209</v>
      </c>
      <c r="N14" s="10" t="s">
        <v>260</v>
      </c>
      <c r="O14" s="10" t="s">
        <v>243</v>
      </c>
      <c r="P14" s="10" t="s">
        <v>261</v>
      </c>
      <c r="Q14" s="42" t="s">
        <v>262</v>
      </c>
      <c r="R14" s="42" t="s">
        <v>246</v>
      </c>
      <c r="S14" s="42"/>
    </row>
    <row r="15" spans="1:19" s="2" customFormat="1" ht="48">
      <c r="A15" s="10">
        <v>8</v>
      </c>
      <c r="B15" s="10" t="s">
        <v>263</v>
      </c>
      <c r="C15" s="10" t="s">
        <v>264</v>
      </c>
      <c r="D15" s="10" t="s">
        <v>34</v>
      </c>
      <c r="E15" s="10">
        <v>32</v>
      </c>
      <c r="F15" s="10">
        <v>8</v>
      </c>
      <c r="G15" s="15">
        <v>2</v>
      </c>
      <c r="H15" s="10">
        <v>2022.09</v>
      </c>
      <c r="I15" s="10" t="s">
        <v>206</v>
      </c>
      <c r="J15" s="10" t="s">
        <v>265</v>
      </c>
      <c r="K15" s="10" t="s">
        <v>226</v>
      </c>
      <c r="L15" s="10" t="s">
        <v>71</v>
      </c>
      <c r="M15" s="10" t="s">
        <v>29</v>
      </c>
      <c r="N15" s="10" t="s">
        <v>29</v>
      </c>
      <c r="O15" s="10" t="s">
        <v>219</v>
      </c>
      <c r="P15" s="10" t="s">
        <v>212</v>
      </c>
      <c r="Q15" s="42" t="s">
        <v>266</v>
      </c>
      <c r="R15" s="42" t="s">
        <v>267</v>
      </c>
      <c r="S15" s="42"/>
    </row>
    <row r="16" spans="1:19" s="2" customFormat="1" ht="36">
      <c r="A16" s="10">
        <v>9</v>
      </c>
      <c r="B16" s="10" t="s">
        <v>268</v>
      </c>
      <c r="C16" s="18" t="s">
        <v>57</v>
      </c>
      <c r="D16" s="10" t="s">
        <v>34</v>
      </c>
      <c r="E16" s="10">
        <v>3</v>
      </c>
      <c r="F16" s="10">
        <v>0</v>
      </c>
      <c r="G16" s="10">
        <v>2</v>
      </c>
      <c r="H16" s="10">
        <v>2022.12</v>
      </c>
      <c r="I16" s="10" t="s">
        <v>206</v>
      </c>
      <c r="J16" s="10" t="s">
        <v>269</v>
      </c>
      <c r="K16" s="10" t="s">
        <v>270</v>
      </c>
      <c r="L16" s="10" t="s">
        <v>271</v>
      </c>
      <c r="M16" s="10" t="s">
        <v>209</v>
      </c>
      <c r="N16" s="10" t="s">
        <v>272</v>
      </c>
      <c r="O16" s="10" t="s">
        <v>219</v>
      </c>
      <c r="P16" s="10" t="s">
        <v>273</v>
      </c>
      <c r="Q16" s="42" t="s">
        <v>274</v>
      </c>
      <c r="R16" s="42" t="s">
        <v>275</v>
      </c>
      <c r="S16" s="47"/>
    </row>
    <row r="17" spans="1:19" s="2" customFormat="1" ht="36">
      <c r="A17" s="10">
        <v>10</v>
      </c>
      <c r="B17" s="10" t="s">
        <v>76</v>
      </c>
      <c r="C17" s="10" t="s">
        <v>276</v>
      </c>
      <c r="D17" s="10" t="s">
        <v>277</v>
      </c>
      <c r="E17" s="10">
        <v>31</v>
      </c>
      <c r="F17" s="10">
        <v>7</v>
      </c>
      <c r="G17" s="10">
        <v>2</v>
      </c>
      <c r="H17" s="19" t="s">
        <v>278</v>
      </c>
      <c r="I17" s="10" t="s">
        <v>206</v>
      </c>
      <c r="J17" s="10" t="s">
        <v>28</v>
      </c>
      <c r="K17" s="38" t="s">
        <v>226</v>
      </c>
      <c r="L17" s="10" t="s">
        <v>208</v>
      </c>
      <c r="M17" s="10" t="s">
        <v>209</v>
      </c>
      <c r="N17" s="10" t="s">
        <v>242</v>
      </c>
      <c r="O17" s="10" t="s">
        <v>279</v>
      </c>
      <c r="P17" s="10" t="s">
        <v>280</v>
      </c>
      <c r="Q17" s="42" t="s">
        <v>281</v>
      </c>
      <c r="R17" s="42" t="s">
        <v>282</v>
      </c>
      <c r="S17" s="42"/>
    </row>
    <row r="18" spans="1:19" s="2" customFormat="1" ht="96">
      <c r="A18" s="16">
        <v>11</v>
      </c>
      <c r="B18" s="10" t="s">
        <v>283</v>
      </c>
      <c r="C18" s="16" t="s">
        <v>57</v>
      </c>
      <c r="D18" s="10" t="s">
        <v>34</v>
      </c>
      <c r="E18" s="18">
        <v>31</v>
      </c>
      <c r="F18" s="10">
        <v>10</v>
      </c>
      <c r="G18" s="10">
        <v>1</v>
      </c>
      <c r="H18" s="10">
        <v>2022.07</v>
      </c>
      <c r="I18" s="10" t="s">
        <v>206</v>
      </c>
      <c r="J18" s="39" t="s">
        <v>284</v>
      </c>
      <c r="K18" s="10" t="s">
        <v>226</v>
      </c>
      <c r="L18" s="10" t="s">
        <v>271</v>
      </c>
      <c r="M18" s="10" t="s">
        <v>209</v>
      </c>
      <c r="N18" s="10" t="s">
        <v>29</v>
      </c>
      <c r="O18" s="10" t="s">
        <v>219</v>
      </c>
      <c r="P18" s="10" t="s">
        <v>285</v>
      </c>
      <c r="Q18" s="42" t="s">
        <v>286</v>
      </c>
      <c r="R18" s="42" t="s">
        <v>287</v>
      </c>
      <c r="S18" s="42"/>
    </row>
    <row r="19" spans="1:19" s="2" customFormat="1" ht="72">
      <c r="A19" s="17"/>
      <c r="B19" s="10"/>
      <c r="C19" s="17"/>
      <c r="D19" s="10" t="s">
        <v>34</v>
      </c>
      <c r="E19" s="18"/>
      <c r="F19" s="10"/>
      <c r="G19" s="10">
        <v>1</v>
      </c>
      <c r="H19" s="10">
        <v>2022.07</v>
      </c>
      <c r="I19" s="10" t="s">
        <v>206</v>
      </c>
      <c r="J19" s="10" t="s">
        <v>288</v>
      </c>
      <c r="K19" s="10" t="s">
        <v>226</v>
      </c>
      <c r="L19" s="10" t="s">
        <v>271</v>
      </c>
      <c r="M19" s="10" t="s">
        <v>209</v>
      </c>
      <c r="N19" s="10" t="s">
        <v>29</v>
      </c>
      <c r="O19" s="10" t="s">
        <v>219</v>
      </c>
      <c r="P19" s="10" t="s">
        <v>285</v>
      </c>
      <c r="Q19" s="46" t="s">
        <v>289</v>
      </c>
      <c r="R19" s="46" t="s">
        <v>290</v>
      </c>
      <c r="S19" s="42"/>
    </row>
    <row r="20" spans="1:19" s="2" customFormat="1" ht="24">
      <c r="A20" s="16">
        <v>12</v>
      </c>
      <c r="B20" s="10" t="s">
        <v>291</v>
      </c>
      <c r="C20" s="10" t="s">
        <v>57</v>
      </c>
      <c r="D20" s="10" t="s">
        <v>292</v>
      </c>
      <c r="E20" s="10">
        <v>23</v>
      </c>
      <c r="F20" s="10">
        <v>0</v>
      </c>
      <c r="G20" s="20">
        <v>1</v>
      </c>
      <c r="H20" s="10">
        <v>2022.12</v>
      </c>
      <c r="I20" s="10" t="s">
        <v>206</v>
      </c>
      <c r="J20" s="10" t="s">
        <v>293</v>
      </c>
      <c r="K20" s="10" t="s">
        <v>19</v>
      </c>
      <c r="L20" s="10" t="s">
        <v>271</v>
      </c>
      <c r="M20" s="10" t="s">
        <v>209</v>
      </c>
      <c r="N20" s="10" t="s">
        <v>29</v>
      </c>
      <c r="O20" s="10" t="s">
        <v>294</v>
      </c>
      <c r="P20" s="10" t="s">
        <v>295</v>
      </c>
      <c r="Q20" s="42" t="s">
        <v>296</v>
      </c>
      <c r="R20" s="42" t="s">
        <v>297</v>
      </c>
      <c r="S20" s="42"/>
    </row>
    <row r="21" spans="1:19" s="2" customFormat="1" ht="24">
      <c r="A21" s="17"/>
      <c r="B21" s="10"/>
      <c r="C21" s="10"/>
      <c r="D21" s="10" t="s">
        <v>298</v>
      </c>
      <c r="E21" s="10"/>
      <c r="F21" s="10">
        <v>2</v>
      </c>
      <c r="G21" s="21">
        <v>1</v>
      </c>
      <c r="H21" s="10">
        <v>2022.12</v>
      </c>
      <c r="I21" s="10" t="s">
        <v>206</v>
      </c>
      <c r="J21" s="10" t="s">
        <v>299</v>
      </c>
      <c r="K21" s="10" t="s">
        <v>19</v>
      </c>
      <c r="L21" s="10" t="s">
        <v>271</v>
      </c>
      <c r="M21" s="10" t="s">
        <v>209</v>
      </c>
      <c r="N21" s="10" t="s">
        <v>29</v>
      </c>
      <c r="O21" s="10" t="s">
        <v>219</v>
      </c>
      <c r="P21" s="10" t="s">
        <v>300</v>
      </c>
      <c r="Q21" s="42" t="s">
        <v>301</v>
      </c>
      <c r="R21" s="42" t="s">
        <v>302</v>
      </c>
      <c r="S21" s="42"/>
    </row>
    <row r="22" spans="1:19" s="4" customFormat="1" ht="12">
      <c r="A22" s="22" t="s">
        <v>303</v>
      </c>
      <c r="B22" s="23"/>
      <c r="C22" s="23"/>
      <c r="D22" s="24"/>
      <c r="E22" s="25">
        <f aca="true" t="shared" si="2" ref="E22:G22">SUM(E6:E21)</f>
        <v>222</v>
      </c>
      <c r="F22" s="25">
        <f t="shared" si="2"/>
        <v>61</v>
      </c>
      <c r="G22" s="25">
        <f t="shared" si="2"/>
        <v>25</v>
      </c>
      <c r="H22" s="25"/>
      <c r="I22" s="25"/>
      <c r="J22" s="25"/>
      <c r="K22" s="25"/>
      <c r="L22" s="25"/>
      <c r="M22" s="25"/>
      <c r="N22" s="25"/>
      <c r="O22" s="25"/>
      <c r="P22" s="25"/>
      <c r="Q22" s="48"/>
      <c r="R22" s="48"/>
      <c r="S22" s="48"/>
    </row>
    <row r="23" spans="1:19" s="2" customFormat="1" ht="168">
      <c r="A23" s="15">
        <v>1</v>
      </c>
      <c r="B23" s="26" t="s">
        <v>304</v>
      </c>
      <c r="C23" s="26" t="s">
        <v>108</v>
      </c>
      <c r="D23" s="26" t="s">
        <v>305</v>
      </c>
      <c r="E23" s="26">
        <v>3</v>
      </c>
      <c r="F23" s="26">
        <v>1</v>
      </c>
      <c r="G23" s="15">
        <v>1</v>
      </c>
      <c r="H23" s="15">
        <v>2022.05</v>
      </c>
      <c r="I23" s="10" t="s">
        <v>206</v>
      </c>
      <c r="J23" s="15" t="s">
        <v>306</v>
      </c>
      <c r="K23" s="15" t="s">
        <v>39</v>
      </c>
      <c r="L23" s="15" t="s">
        <v>208</v>
      </c>
      <c r="M23" s="15" t="s">
        <v>29</v>
      </c>
      <c r="N23" s="15" t="s">
        <v>29</v>
      </c>
      <c r="O23" s="15" t="s">
        <v>46</v>
      </c>
      <c r="P23" s="15" t="s">
        <v>307</v>
      </c>
      <c r="Q23" s="49" t="s">
        <v>308</v>
      </c>
      <c r="R23" s="49" t="s">
        <v>309</v>
      </c>
      <c r="S23" s="49"/>
    </row>
    <row r="24" spans="1:19" s="2" customFormat="1" ht="168">
      <c r="A24" s="15">
        <v>2</v>
      </c>
      <c r="B24" s="27"/>
      <c r="C24" s="27"/>
      <c r="D24" s="27"/>
      <c r="E24" s="27"/>
      <c r="F24" s="27"/>
      <c r="G24" s="15">
        <v>1</v>
      </c>
      <c r="H24" s="15">
        <v>2022.07</v>
      </c>
      <c r="I24" s="10" t="s">
        <v>224</v>
      </c>
      <c r="J24" s="15" t="s">
        <v>306</v>
      </c>
      <c r="K24" s="15" t="s">
        <v>39</v>
      </c>
      <c r="L24" s="15" t="s">
        <v>310</v>
      </c>
      <c r="M24" s="15" t="s">
        <v>29</v>
      </c>
      <c r="N24" s="15" t="s">
        <v>29</v>
      </c>
      <c r="O24" s="15" t="s">
        <v>29</v>
      </c>
      <c r="P24" s="15" t="s">
        <v>307</v>
      </c>
      <c r="Q24" s="49" t="s">
        <v>308</v>
      </c>
      <c r="R24" s="49" t="s">
        <v>309</v>
      </c>
      <c r="S24" s="49"/>
    </row>
    <row r="25" spans="1:19" s="2" customFormat="1" ht="120">
      <c r="A25" s="15">
        <v>3</v>
      </c>
      <c r="B25" s="15" t="s">
        <v>304</v>
      </c>
      <c r="C25" s="15" t="s">
        <v>311</v>
      </c>
      <c r="D25" s="15" t="s">
        <v>312</v>
      </c>
      <c r="E25" s="15">
        <v>7</v>
      </c>
      <c r="F25" s="15">
        <v>5</v>
      </c>
      <c r="G25" s="15">
        <v>2</v>
      </c>
      <c r="H25" s="15">
        <v>2022.07</v>
      </c>
      <c r="I25" s="10" t="s">
        <v>224</v>
      </c>
      <c r="J25" s="15" t="s">
        <v>313</v>
      </c>
      <c r="K25" s="15" t="s">
        <v>39</v>
      </c>
      <c r="L25" s="15" t="s">
        <v>310</v>
      </c>
      <c r="M25" s="15" t="s">
        <v>29</v>
      </c>
      <c r="N25" s="15" t="s">
        <v>29</v>
      </c>
      <c r="O25" s="15" t="s">
        <v>29</v>
      </c>
      <c r="P25" s="15" t="s">
        <v>314</v>
      </c>
      <c r="Q25" s="49" t="s">
        <v>315</v>
      </c>
      <c r="R25" s="49" t="s">
        <v>316</v>
      </c>
      <c r="S25" s="49"/>
    </row>
    <row r="26" spans="1:19" s="2" customFormat="1" ht="36">
      <c r="A26" s="15">
        <v>4</v>
      </c>
      <c r="B26" s="15" t="s">
        <v>304</v>
      </c>
      <c r="C26" s="15" t="s">
        <v>317</v>
      </c>
      <c r="D26" s="15" t="s">
        <v>318</v>
      </c>
      <c r="E26" s="15">
        <v>2</v>
      </c>
      <c r="F26" s="15">
        <v>0</v>
      </c>
      <c r="G26" s="15">
        <v>2</v>
      </c>
      <c r="H26" s="28" t="s">
        <v>319</v>
      </c>
      <c r="I26" s="10" t="s">
        <v>206</v>
      </c>
      <c r="J26" s="15" t="s">
        <v>29</v>
      </c>
      <c r="K26" s="15" t="s">
        <v>29</v>
      </c>
      <c r="L26" s="15" t="s">
        <v>208</v>
      </c>
      <c r="M26" s="15" t="s">
        <v>29</v>
      </c>
      <c r="N26" s="15" t="s">
        <v>29</v>
      </c>
      <c r="O26" s="15" t="s">
        <v>30</v>
      </c>
      <c r="P26" s="15">
        <v>3000</v>
      </c>
      <c r="Q26" s="49" t="s">
        <v>320</v>
      </c>
      <c r="R26" s="49" t="s">
        <v>321</v>
      </c>
      <c r="S26" s="49"/>
    </row>
    <row r="27" spans="1:19" s="2" customFormat="1" ht="240">
      <c r="A27" s="15">
        <v>5</v>
      </c>
      <c r="B27" s="15" t="s">
        <v>322</v>
      </c>
      <c r="C27" s="15" t="s">
        <v>323</v>
      </c>
      <c r="D27" s="15" t="s">
        <v>324</v>
      </c>
      <c r="E27" s="15">
        <v>1</v>
      </c>
      <c r="F27" s="15">
        <v>0</v>
      </c>
      <c r="G27" s="15">
        <v>1</v>
      </c>
      <c r="H27" s="15">
        <v>2022.03</v>
      </c>
      <c r="I27" s="10" t="s">
        <v>224</v>
      </c>
      <c r="J27" s="15" t="s">
        <v>325</v>
      </c>
      <c r="K27" s="15" t="s">
        <v>39</v>
      </c>
      <c r="L27" s="15" t="s">
        <v>310</v>
      </c>
      <c r="M27" s="15" t="s">
        <v>29</v>
      </c>
      <c r="N27" s="15" t="s">
        <v>29</v>
      </c>
      <c r="O27" s="15" t="s">
        <v>29</v>
      </c>
      <c r="P27" s="15" t="s">
        <v>261</v>
      </c>
      <c r="Q27" s="49" t="s">
        <v>326</v>
      </c>
      <c r="R27" s="49" t="s">
        <v>327</v>
      </c>
      <c r="S27" s="49"/>
    </row>
    <row r="28" spans="1:19" s="4" customFormat="1" ht="12">
      <c r="A28" s="22" t="s">
        <v>328</v>
      </c>
      <c r="B28" s="23"/>
      <c r="C28" s="23"/>
      <c r="D28" s="24"/>
      <c r="E28" s="25">
        <f aca="true" t="shared" si="3" ref="E28:G28">SUM(E23:E27)</f>
        <v>13</v>
      </c>
      <c r="F28" s="25">
        <f t="shared" si="3"/>
        <v>6</v>
      </c>
      <c r="G28" s="25">
        <f t="shared" si="3"/>
        <v>7</v>
      </c>
      <c r="H28" s="25"/>
      <c r="I28" s="25"/>
      <c r="J28" s="25"/>
      <c r="K28" s="25"/>
      <c r="L28" s="25"/>
      <c r="M28" s="25"/>
      <c r="N28" s="25"/>
      <c r="O28" s="25"/>
      <c r="P28" s="25"/>
      <c r="Q28" s="48"/>
      <c r="R28" s="48"/>
      <c r="S28" s="48"/>
    </row>
    <row r="29" spans="1:19" ht="108">
      <c r="A29" s="15">
        <v>1</v>
      </c>
      <c r="B29" s="15" t="s">
        <v>329</v>
      </c>
      <c r="C29" s="15" t="s">
        <v>330</v>
      </c>
      <c r="D29" s="15" t="s">
        <v>331</v>
      </c>
      <c r="E29" s="15">
        <v>1</v>
      </c>
      <c r="F29" s="15">
        <v>0</v>
      </c>
      <c r="G29" s="15">
        <v>1</v>
      </c>
      <c r="H29" s="15">
        <v>2022.12</v>
      </c>
      <c r="I29" s="10" t="s">
        <v>206</v>
      </c>
      <c r="J29" s="15" t="s">
        <v>332</v>
      </c>
      <c r="K29" s="15" t="s">
        <v>70</v>
      </c>
      <c r="L29" s="15" t="s">
        <v>208</v>
      </c>
      <c r="M29" s="15" t="s">
        <v>29</v>
      </c>
      <c r="N29" s="15" t="s">
        <v>29</v>
      </c>
      <c r="O29" s="15" t="s">
        <v>46</v>
      </c>
      <c r="P29" s="15" t="s">
        <v>261</v>
      </c>
      <c r="Q29" s="49" t="s">
        <v>333</v>
      </c>
      <c r="R29" s="49" t="s">
        <v>334</v>
      </c>
      <c r="S29" s="49"/>
    </row>
    <row r="30" spans="1:19" ht="108">
      <c r="A30" s="15">
        <v>2</v>
      </c>
      <c r="B30" s="15" t="s">
        <v>329</v>
      </c>
      <c r="C30" s="15" t="s">
        <v>330</v>
      </c>
      <c r="D30" s="15" t="s">
        <v>335</v>
      </c>
      <c r="E30" s="15">
        <v>2</v>
      </c>
      <c r="F30" s="15">
        <v>0</v>
      </c>
      <c r="G30" s="15">
        <v>1</v>
      </c>
      <c r="H30" s="15">
        <v>2022.12</v>
      </c>
      <c r="I30" s="10" t="s">
        <v>206</v>
      </c>
      <c r="J30" s="15" t="s">
        <v>29</v>
      </c>
      <c r="K30" s="15" t="s">
        <v>70</v>
      </c>
      <c r="L30" s="15" t="s">
        <v>208</v>
      </c>
      <c r="M30" s="15" t="s">
        <v>29</v>
      </c>
      <c r="N30" s="15" t="s">
        <v>29</v>
      </c>
      <c r="O30" s="15" t="s">
        <v>29</v>
      </c>
      <c r="P30" s="15" t="s">
        <v>261</v>
      </c>
      <c r="Q30" s="49" t="s">
        <v>336</v>
      </c>
      <c r="R30" s="49" t="s">
        <v>337</v>
      </c>
      <c r="S30" s="49"/>
    </row>
    <row r="31" spans="1:19" ht="108">
      <c r="A31" s="15">
        <v>3</v>
      </c>
      <c r="B31" s="15" t="s">
        <v>329</v>
      </c>
      <c r="C31" s="15" t="s">
        <v>338</v>
      </c>
      <c r="D31" s="15" t="s">
        <v>339</v>
      </c>
      <c r="E31" s="15">
        <v>5</v>
      </c>
      <c r="F31" s="15">
        <v>0</v>
      </c>
      <c r="G31" s="15">
        <v>3</v>
      </c>
      <c r="H31" s="15">
        <v>2022.12</v>
      </c>
      <c r="I31" s="10" t="s">
        <v>206</v>
      </c>
      <c r="J31" s="15" t="s">
        <v>29</v>
      </c>
      <c r="K31" s="15" t="s">
        <v>70</v>
      </c>
      <c r="L31" s="15" t="s">
        <v>208</v>
      </c>
      <c r="M31" s="15" t="s">
        <v>29</v>
      </c>
      <c r="N31" s="15" t="s">
        <v>29</v>
      </c>
      <c r="O31" s="15" t="s">
        <v>29</v>
      </c>
      <c r="P31" s="15" t="s">
        <v>261</v>
      </c>
      <c r="Q31" s="49" t="s">
        <v>340</v>
      </c>
      <c r="R31" s="49" t="s">
        <v>337</v>
      </c>
      <c r="S31" s="49"/>
    </row>
    <row r="32" spans="1:19" ht="72">
      <c r="A32" s="15">
        <v>4</v>
      </c>
      <c r="B32" s="15" t="s">
        <v>329</v>
      </c>
      <c r="C32" s="15" t="s">
        <v>341</v>
      </c>
      <c r="D32" s="15" t="s">
        <v>342</v>
      </c>
      <c r="E32" s="15">
        <v>22</v>
      </c>
      <c r="F32" s="15">
        <v>9</v>
      </c>
      <c r="G32" s="15">
        <v>2</v>
      </c>
      <c r="H32" s="15">
        <v>2022.12</v>
      </c>
      <c r="I32" s="10" t="s">
        <v>206</v>
      </c>
      <c r="J32" s="15" t="s">
        <v>29</v>
      </c>
      <c r="K32" s="15" t="s">
        <v>70</v>
      </c>
      <c r="L32" s="15" t="s">
        <v>208</v>
      </c>
      <c r="M32" s="15" t="s">
        <v>29</v>
      </c>
      <c r="N32" s="15" t="s">
        <v>29</v>
      </c>
      <c r="O32" s="15" t="s">
        <v>29</v>
      </c>
      <c r="P32" s="15" t="s">
        <v>261</v>
      </c>
      <c r="Q32" s="49" t="s">
        <v>343</v>
      </c>
      <c r="R32" s="49" t="s">
        <v>337</v>
      </c>
      <c r="S32" s="49"/>
    </row>
    <row r="33" spans="1:19" ht="108">
      <c r="A33" s="15">
        <v>5</v>
      </c>
      <c r="B33" s="15" t="s">
        <v>344</v>
      </c>
      <c r="C33" s="15" t="s">
        <v>345</v>
      </c>
      <c r="D33" s="15" t="s">
        <v>331</v>
      </c>
      <c r="E33" s="15">
        <v>1</v>
      </c>
      <c r="F33" s="15">
        <v>0</v>
      </c>
      <c r="G33" s="15">
        <v>1</v>
      </c>
      <c r="H33" s="15">
        <v>2022.12</v>
      </c>
      <c r="I33" s="10" t="s">
        <v>206</v>
      </c>
      <c r="J33" s="15" t="s">
        <v>332</v>
      </c>
      <c r="K33" s="15" t="s">
        <v>39</v>
      </c>
      <c r="L33" s="15" t="s">
        <v>271</v>
      </c>
      <c r="M33" s="15" t="s">
        <v>29</v>
      </c>
      <c r="N33" s="15" t="s">
        <v>29</v>
      </c>
      <c r="O33" s="15" t="s">
        <v>99</v>
      </c>
      <c r="P33" s="15">
        <v>3200</v>
      </c>
      <c r="Q33" s="49" t="s">
        <v>346</v>
      </c>
      <c r="R33" s="49" t="s">
        <v>347</v>
      </c>
      <c r="S33" s="49"/>
    </row>
    <row r="34" spans="1:19" ht="156">
      <c r="A34" s="15">
        <v>6</v>
      </c>
      <c r="B34" s="15" t="s">
        <v>344</v>
      </c>
      <c r="C34" s="15" t="s">
        <v>345</v>
      </c>
      <c r="D34" s="15" t="s">
        <v>348</v>
      </c>
      <c r="E34" s="15">
        <v>1</v>
      </c>
      <c r="F34" s="15">
        <v>0</v>
      </c>
      <c r="G34" s="15">
        <v>1</v>
      </c>
      <c r="H34" s="15">
        <v>2022.12</v>
      </c>
      <c r="I34" s="10" t="s">
        <v>206</v>
      </c>
      <c r="J34" s="15" t="s">
        <v>332</v>
      </c>
      <c r="K34" s="15" t="s">
        <v>70</v>
      </c>
      <c r="L34" s="15" t="s">
        <v>271</v>
      </c>
      <c r="M34" s="15" t="s">
        <v>29</v>
      </c>
      <c r="N34" s="15" t="s">
        <v>29</v>
      </c>
      <c r="O34" s="15" t="s">
        <v>29</v>
      </c>
      <c r="P34" s="15">
        <v>2400</v>
      </c>
      <c r="Q34" s="49" t="s">
        <v>349</v>
      </c>
      <c r="R34" s="49" t="s">
        <v>350</v>
      </c>
      <c r="S34" s="49"/>
    </row>
    <row r="35" spans="1:19" ht="312">
      <c r="A35" s="15">
        <v>7</v>
      </c>
      <c r="B35" s="15" t="s">
        <v>351</v>
      </c>
      <c r="C35" s="15" t="s">
        <v>352</v>
      </c>
      <c r="D35" s="15" t="s">
        <v>353</v>
      </c>
      <c r="E35" s="15">
        <v>1</v>
      </c>
      <c r="F35" s="15">
        <v>0</v>
      </c>
      <c r="G35" s="15">
        <v>1</v>
      </c>
      <c r="H35" s="15">
        <v>2022.1</v>
      </c>
      <c r="I35" s="10" t="s">
        <v>206</v>
      </c>
      <c r="J35" s="15" t="s">
        <v>354</v>
      </c>
      <c r="K35" s="15" t="s">
        <v>39</v>
      </c>
      <c r="L35" s="15" t="s">
        <v>208</v>
      </c>
      <c r="M35" s="15" t="s">
        <v>29</v>
      </c>
      <c r="N35" s="15" t="s">
        <v>29</v>
      </c>
      <c r="O35" s="15" t="s">
        <v>99</v>
      </c>
      <c r="P35" s="15" t="s">
        <v>261</v>
      </c>
      <c r="Q35" s="49" t="s">
        <v>355</v>
      </c>
      <c r="R35" s="49" t="s">
        <v>356</v>
      </c>
      <c r="S35" s="49"/>
    </row>
    <row r="36" spans="1:19" ht="144">
      <c r="A36" s="15">
        <v>8</v>
      </c>
      <c r="B36" s="15" t="s">
        <v>351</v>
      </c>
      <c r="C36" s="15" t="s">
        <v>323</v>
      </c>
      <c r="D36" s="15" t="s">
        <v>357</v>
      </c>
      <c r="E36" s="15">
        <v>1</v>
      </c>
      <c r="F36" s="15">
        <v>0</v>
      </c>
      <c r="G36" s="15">
        <v>1</v>
      </c>
      <c r="H36" s="15">
        <v>2022.1</v>
      </c>
      <c r="I36" s="10" t="s">
        <v>206</v>
      </c>
      <c r="J36" s="15" t="s">
        <v>29</v>
      </c>
      <c r="K36" s="15" t="s">
        <v>39</v>
      </c>
      <c r="L36" s="15" t="s">
        <v>208</v>
      </c>
      <c r="M36" s="15" t="s">
        <v>29</v>
      </c>
      <c r="N36" s="15" t="s">
        <v>29</v>
      </c>
      <c r="O36" s="15" t="s">
        <v>99</v>
      </c>
      <c r="P36" s="15" t="s">
        <v>261</v>
      </c>
      <c r="Q36" s="49" t="s">
        <v>358</v>
      </c>
      <c r="R36" s="49" t="s">
        <v>359</v>
      </c>
      <c r="S36" s="49"/>
    </row>
    <row r="37" spans="1:19" ht="300">
      <c r="A37" s="15">
        <v>9</v>
      </c>
      <c r="B37" s="15" t="s">
        <v>351</v>
      </c>
      <c r="C37" s="15" t="s">
        <v>352</v>
      </c>
      <c r="D37" s="15" t="s">
        <v>360</v>
      </c>
      <c r="E37" s="15">
        <v>1</v>
      </c>
      <c r="F37" s="15">
        <v>0</v>
      </c>
      <c r="G37" s="15">
        <v>1</v>
      </c>
      <c r="H37" s="15">
        <v>2022.1</v>
      </c>
      <c r="I37" s="10" t="s">
        <v>206</v>
      </c>
      <c r="J37" s="15" t="s">
        <v>29</v>
      </c>
      <c r="K37" s="15" t="s">
        <v>39</v>
      </c>
      <c r="L37" s="15" t="s">
        <v>208</v>
      </c>
      <c r="M37" s="15" t="s">
        <v>29</v>
      </c>
      <c r="N37" s="15" t="s">
        <v>29</v>
      </c>
      <c r="O37" s="15" t="s">
        <v>99</v>
      </c>
      <c r="P37" s="15" t="s">
        <v>261</v>
      </c>
      <c r="Q37" s="49" t="s">
        <v>361</v>
      </c>
      <c r="R37" s="49" t="s">
        <v>362</v>
      </c>
      <c r="S37" s="49"/>
    </row>
    <row r="38" spans="1:19" ht="132">
      <c r="A38" s="15">
        <v>10</v>
      </c>
      <c r="B38" s="15" t="s">
        <v>351</v>
      </c>
      <c r="C38" s="15" t="s">
        <v>323</v>
      </c>
      <c r="D38" s="15" t="s">
        <v>363</v>
      </c>
      <c r="E38" s="15">
        <v>1</v>
      </c>
      <c r="F38" s="15">
        <v>0</v>
      </c>
      <c r="G38" s="15">
        <v>1</v>
      </c>
      <c r="H38" s="15">
        <v>2022.1</v>
      </c>
      <c r="I38" s="10" t="s">
        <v>206</v>
      </c>
      <c r="J38" s="15" t="s">
        <v>29</v>
      </c>
      <c r="K38" s="15" t="s">
        <v>39</v>
      </c>
      <c r="L38" s="15" t="s">
        <v>208</v>
      </c>
      <c r="M38" s="15" t="s">
        <v>29</v>
      </c>
      <c r="N38" s="15" t="s">
        <v>29</v>
      </c>
      <c r="O38" s="15" t="s">
        <v>99</v>
      </c>
      <c r="P38" s="15" t="s">
        <v>261</v>
      </c>
      <c r="Q38" s="49" t="s">
        <v>364</v>
      </c>
      <c r="R38" s="49" t="s">
        <v>365</v>
      </c>
      <c r="S38" s="49"/>
    </row>
    <row r="39" spans="1:19" ht="120">
      <c r="A39" s="15">
        <v>11</v>
      </c>
      <c r="B39" s="15" t="s">
        <v>351</v>
      </c>
      <c r="C39" s="15" t="s">
        <v>323</v>
      </c>
      <c r="D39" s="15" t="s">
        <v>366</v>
      </c>
      <c r="E39" s="15">
        <v>1</v>
      </c>
      <c r="F39" s="15">
        <v>0</v>
      </c>
      <c r="G39" s="15">
        <v>1</v>
      </c>
      <c r="H39" s="15">
        <v>2022.1</v>
      </c>
      <c r="I39" s="10" t="s">
        <v>206</v>
      </c>
      <c r="J39" s="15" t="s">
        <v>29</v>
      </c>
      <c r="K39" s="15" t="s">
        <v>39</v>
      </c>
      <c r="L39" s="15" t="s">
        <v>208</v>
      </c>
      <c r="M39" s="15" t="s">
        <v>29</v>
      </c>
      <c r="N39" s="15" t="s">
        <v>29</v>
      </c>
      <c r="O39" s="15" t="s">
        <v>99</v>
      </c>
      <c r="P39" s="15" t="s">
        <v>261</v>
      </c>
      <c r="Q39" s="49" t="s">
        <v>367</v>
      </c>
      <c r="R39" s="49" t="s">
        <v>368</v>
      </c>
      <c r="S39" s="49"/>
    </row>
    <row r="40" spans="1:19" s="4" customFormat="1" ht="12">
      <c r="A40" s="22" t="s">
        <v>369</v>
      </c>
      <c r="B40" s="23"/>
      <c r="C40" s="23"/>
      <c r="D40" s="24"/>
      <c r="E40" s="25">
        <f aca="true" t="shared" si="4" ref="E40:G40">SUM(E29:E39)</f>
        <v>37</v>
      </c>
      <c r="F40" s="25">
        <f t="shared" si="4"/>
        <v>9</v>
      </c>
      <c r="G40" s="25">
        <f t="shared" si="4"/>
        <v>14</v>
      </c>
      <c r="H40" s="25"/>
      <c r="I40" s="25"/>
      <c r="J40" s="25"/>
      <c r="K40" s="25"/>
      <c r="L40" s="25"/>
      <c r="M40" s="25"/>
      <c r="N40" s="25"/>
      <c r="O40" s="25"/>
      <c r="P40" s="25"/>
      <c r="Q40" s="48"/>
      <c r="R40" s="48"/>
      <c r="S40" s="48"/>
    </row>
    <row r="41" spans="1:19" s="2" customFormat="1" ht="120">
      <c r="A41" s="10">
        <v>1</v>
      </c>
      <c r="B41" s="16" t="s">
        <v>102</v>
      </c>
      <c r="C41" s="16" t="s">
        <v>57</v>
      </c>
      <c r="D41" s="16" t="s">
        <v>34</v>
      </c>
      <c r="E41" s="16">
        <v>8</v>
      </c>
      <c r="F41" s="16">
        <v>4</v>
      </c>
      <c r="G41" s="10">
        <v>1</v>
      </c>
      <c r="H41" s="10" t="s">
        <v>370</v>
      </c>
      <c r="I41" s="10" t="s">
        <v>206</v>
      </c>
      <c r="J41" s="10" t="s">
        <v>371</v>
      </c>
      <c r="K41" s="10" t="s">
        <v>226</v>
      </c>
      <c r="L41" s="10" t="s">
        <v>271</v>
      </c>
      <c r="M41" s="10" t="s">
        <v>29</v>
      </c>
      <c r="N41" s="10" t="s">
        <v>29</v>
      </c>
      <c r="O41" s="10" t="s">
        <v>46</v>
      </c>
      <c r="P41" s="10" t="s">
        <v>261</v>
      </c>
      <c r="Q41" s="42" t="s">
        <v>372</v>
      </c>
      <c r="R41" s="42" t="s">
        <v>373</v>
      </c>
      <c r="S41" s="42"/>
    </row>
    <row r="42" spans="1:19" s="2" customFormat="1" ht="108">
      <c r="A42" s="10">
        <v>2</v>
      </c>
      <c r="B42" s="17"/>
      <c r="C42" s="17"/>
      <c r="D42" s="17"/>
      <c r="E42" s="17"/>
      <c r="F42" s="17"/>
      <c r="G42" s="10">
        <v>1</v>
      </c>
      <c r="H42" s="10" t="s">
        <v>370</v>
      </c>
      <c r="I42" s="10" t="s">
        <v>224</v>
      </c>
      <c r="J42" s="10" t="s">
        <v>371</v>
      </c>
      <c r="K42" s="10" t="s">
        <v>226</v>
      </c>
      <c r="L42" s="10" t="s">
        <v>310</v>
      </c>
      <c r="M42" s="10" t="s">
        <v>29</v>
      </c>
      <c r="N42" s="10" t="s">
        <v>29</v>
      </c>
      <c r="O42" s="10" t="s">
        <v>29</v>
      </c>
      <c r="P42" s="10" t="s">
        <v>261</v>
      </c>
      <c r="Q42" s="42" t="s">
        <v>372</v>
      </c>
      <c r="R42" s="42" t="s">
        <v>374</v>
      </c>
      <c r="S42" s="42"/>
    </row>
    <row r="43" spans="1:19" s="2" customFormat="1" ht="84">
      <c r="A43" s="10">
        <v>3</v>
      </c>
      <c r="B43" s="10" t="s">
        <v>102</v>
      </c>
      <c r="C43" s="10" t="s">
        <v>103</v>
      </c>
      <c r="D43" s="10" t="s">
        <v>104</v>
      </c>
      <c r="E43" s="10">
        <v>3</v>
      </c>
      <c r="F43" s="10">
        <v>1</v>
      </c>
      <c r="G43" s="10">
        <v>1</v>
      </c>
      <c r="H43" s="10" t="s">
        <v>370</v>
      </c>
      <c r="I43" s="10" t="s">
        <v>224</v>
      </c>
      <c r="J43" s="10" t="s">
        <v>375</v>
      </c>
      <c r="K43" s="10" t="s">
        <v>270</v>
      </c>
      <c r="L43" s="10" t="s">
        <v>310</v>
      </c>
      <c r="M43" s="10" t="s">
        <v>29</v>
      </c>
      <c r="N43" s="10" t="s">
        <v>29</v>
      </c>
      <c r="O43" s="10" t="s">
        <v>29</v>
      </c>
      <c r="P43" s="10" t="s">
        <v>261</v>
      </c>
      <c r="Q43" s="42" t="s">
        <v>376</v>
      </c>
      <c r="R43" s="42" t="s">
        <v>377</v>
      </c>
      <c r="S43" s="42"/>
    </row>
    <row r="44" spans="1:19" s="2" customFormat="1" ht="48">
      <c r="A44" s="10">
        <v>4</v>
      </c>
      <c r="B44" s="10" t="s">
        <v>102</v>
      </c>
      <c r="C44" s="10" t="s">
        <v>378</v>
      </c>
      <c r="D44" s="10" t="s">
        <v>34</v>
      </c>
      <c r="E44" s="10">
        <v>6</v>
      </c>
      <c r="F44" s="10">
        <v>5</v>
      </c>
      <c r="G44" s="10">
        <v>1</v>
      </c>
      <c r="H44" s="10" t="s">
        <v>370</v>
      </c>
      <c r="I44" s="10" t="s">
        <v>206</v>
      </c>
      <c r="J44" s="10" t="s">
        <v>379</v>
      </c>
      <c r="K44" s="10" t="s">
        <v>270</v>
      </c>
      <c r="L44" s="10" t="s">
        <v>310</v>
      </c>
      <c r="M44" s="10" t="s">
        <v>209</v>
      </c>
      <c r="N44" s="10" t="s">
        <v>29</v>
      </c>
      <c r="O44" s="10" t="s">
        <v>380</v>
      </c>
      <c r="P44" s="10" t="s">
        <v>261</v>
      </c>
      <c r="Q44" s="42" t="s">
        <v>381</v>
      </c>
      <c r="R44" s="42" t="s">
        <v>382</v>
      </c>
      <c r="S44" s="42"/>
    </row>
    <row r="45" spans="1:19" s="2" customFormat="1" ht="84">
      <c r="A45" s="10">
        <v>5</v>
      </c>
      <c r="B45" s="10" t="s">
        <v>102</v>
      </c>
      <c r="C45" s="10" t="s">
        <v>112</v>
      </c>
      <c r="D45" s="10" t="s">
        <v>38</v>
      </c>
      <c r="E45" s="10">
        <v>12</v>
      </c>
      <c r="F45" s="10">
        <v>9</v>
      </c>
      <c r="G45" s="10">
        <v>2</v>
      </c>
      <c r="H45" s="10" t="s">
        <v>370</v>
      </c>
      <c r="I45" s="10" t="s">
        <v>224</v>
      </c>
      <c r="J45" s="10" t="s">
        <v>379</v>
      </c>
      <c r="K45" s="10" t="s">
        <v>270</v>
      </c>
      <c r="L45" s="10" t="s">
        <v>310</v>
      </c>
      <c r="M45" s="10" t="s">
        <v>209</v>
      </c>
      <c r="N45" s="10" t="s">
        <v>29</v>
      </c>
      <c r="O45" s="10" t="s">
        <v>29</v>
      </c>
      <c r="P45" s="10" t="s">
        <v>261</v>
      </c>
      <c r="Q45" s="42" t="s">
        <v>383</v>
      </c>
      <c r="R45" s="42" t="s">
        <v>384</v>
      </c>
      <c r="S45" s="42"/>
    </row>
    <row r="46" spans="1:19" s="4" customFormat="1" ht="12">
      <c r="A46" s="29" t="s">
        <v>385</v>
      </c>
      <c r="B46" s="30"/>
      <c r="C46" s="30"/>
      <c r="D46" s="31"/>
      <c r="E46" s="32">
        <f aca="true" t="shared" si="5" ref="E46:G46">SUM(E41:E45)</f>
        <v>29</v>
      </c>
      <c r="F46" s="32">
        <f t="shared" si="5"/>
        <v>19</v>
      </c>
      <c r="G46" s="32">
        <f t="shared" si="5"/>
        <v>6</v>
      </c>
      <c r="H46" s="32"/>
      <c r="I46" s="32"/>
      <c r="J46" s="32"/>
      <c r="K46" s="32"/>
      <c r="L46" s="32"/>
      <c r="M46" s="32"/>
      <c r="N46" s="32"/>
      <c r="O46" s="32"/>
      <c r="P46" s="32"/>
      <c r="Q46" s="50"/>
      <c r="R46" s="50"/>
      <c r="S46" s="50"/>
    </row>
    <row r="47" spans="1:19" s="2" customFormat="1" ht="60">
      <c r="A47" s="10">
        <v>1</v>
      </c>
      <c r="B47" s="10" t="s">
        <v>119</v>
      </c>
      <c r="C47" s="10" t="s">
        <v>386</v>
      </c>
      <c r="D47" s="10" t="s">
        <v>387</v>
      </c>
      <c r="E47" s="10">
        <v>1</v>
      </c>
      <c r="F47" s="10">
        <v>0</v>
      </c>
      <c r="G47" s="10">
        <v>1</v>
      </c>
      <c r="H47" s="10">
        <v>2022.03</v>
      </c>
      <c r="I47" s="10" t="s">
        <v>206</v>
      </c>
      <c r="J47" s="10" t="s">
        <v>388</v>
      </c>
      <c r="K47" s="10" t="s">
        <v>19</v>
      </c>
      <c r="L47" s="10" t="s">
        <v>389</v>
      </c>
      <c r="M47" s="10" t="s">
        <v>29</v>
      </c>
      <c r="N47" s="10" t="s">
        <v>22</v>
      </c>
      <c r="O47" s="10" t="s">
        <v>390</v>
      </c>
      <c r="P47" s="10" t="s">
        <v>212</v>
      </c>
      <c r="Q47" s="51" t="s">
        <v>391</v>
      </c>
      <c r="R47" s="51" t="s">
        <v>392</v>
      </c>
      <c r="S47" s="51"/>
    </row>
    <row r="48" spans="1:19" s="5" customFormat="1" ht="72">
      <c r="A48" s="10">
        <v>2</v>
      </c>
      <c r="B48" s="10" t="s">
        <v>119</v>
      </c>
      <c r="C48" s="10" t="s">
        <v>120</v>
      </c>
      <c r="D48" s="10" t="s">
        <v>393</v>
      </c>
      <c r="E48" s="33">
        <v>9</v>
      </c>
      <c r="F48" s="33">
        <v>4</v>
      </c>
      <c r="G48" s="10">
        <v>2</v>
      </c>
      <c r="H48" s="10">
        <v>2022.07</v>
      </c>
      <c r="I48" s="10" t="s">
        <v>224</v>
      </c>
      <c r="J48" s="10" t="s">
        <v>394</v>
      </c>
      <c r="K48" s="10" t="s">
        <v>19</v>
      </c>
      <c r="L48" s="10" t="s">
        <v>395</v>
      </c>
      <c r="M48" s="10" t="s">
        <v>209</v>
      </c>
      <c r="N48" s="10" t="s">
        <v>29</v>
      </c>
      <c r="O48" s="10" t="s">
        <v>29</v>
      </c>
      <c r="P48" s="10" t="s">
        <v>212</v>
      </c>
      <c r="Q48" s="51" t="s">
        <v>396</v>
      </c>
      <c r="R48" s="51" t="s">
        <v>397</v>
      </c>
      <c r="S48" s="51"/>
    </row>
    <row r="49" spans="1:19" s="2" customFormat="1" ht="60">
      <c r="A49" s="10">
        <v>3</v>
      </c>
      <c r="B49" s="10" t="s">
        <v>119</v>
      </c>
      <c r="C49" s="10" t="s">
        <v>398</v>
      </c>
      <c r="D49" s="10" t="s">
        <v>399</v>
      </c>
      <c r="E49" s="10">
        <v>8</v>
      </c>
      <c r="F49" s="10">
        <v>2</v>
      </c>
      <c r="G49" s="10">
        <v>1</v>
      </c>
      <c r="H49" s="10">
        <v>2022.01</v>
      </c>
      <c r="I49" s="10" t="s">
        <v>206</v>
      </c>
      <c r="J49" s="10" t="s">
        <v>400</v>
      </c>
      <c r="K49" s="10" t="s">
        <v>270</v>
      </c>
      <c r="L49" s="10" t="s">
        <v>401</v>
      </c>
      <c r="M49" s="10" t="s">
        <v>209</v>
      </c>
      <c r="N49" s="10" t="s">
        <v>402</v>
      </c>
      <c r="O49" s="10" t="s">
        <v>243</v>
      </c>
      <c r="P49" s="10" t="s">
        <v>212</v>
      </c>
      <c r="Q49" s="51" t="s">
        <v>403</v>
      </c>
      <c r="R49" s="51" t="s">
        <v>404</v>
      </c>
      <c r="S49" s="51"/>
    </row>
    <row r="50" spans="1:19" s="2" customFormat="1" ht="96">
      <c r="A50" s="10">
        <v>4</v>
      </c>
      <c r="B50" s="34" t="s">
        <v>119</v>
      </c>
      <c r="C50" s="34" t="s">
        <v>147</v>
      </c>
      <c r="D50" s="34" t="s">
        <v>393</v>
      </c>
      <c r="E50" s="34">
        <v>9</v>
      </c>
      <c r="F50" s="34">
        <v>5</v>
      </c>
      <c r="G50" s="34">
        <v>2</v>
      </c>
      <c r="H50" s="10">
        <v>2022.07</v>
      </c>
      <c r="I50" s="10" t="s">
        <v>224</v>
      </c>
      <c r="J50" s="34" t="s">
        <v>405</v>
      </c>
      <c r="K50" s="34" t="s">
        <v>19</v>
      </c>
      <c r="L50" s="34" t="s">
        <v>395</v>
      </c>
      <c r="M50" s="34" t="s">
        <v>209</v>
      </c>
      <c r="N50" s="34" t="s">
        <v>29</v>
      </c>
      <c r="O50" s="34" t="s">
        <v>29</v>
      </c>
      <c r="P50" s="10" t="s">
        <v>212</v>
      </c>
      <c r="Q50" s="52" t="s">
        <v>406</v>
      </c>
      <c r="R50" s="52" t="s">
        <v>407</v>
      </c>
      <c r="S50" s="52"/>
    </row>
    <row r="51" spans="1:19" s="2" customFormat="1" ht="48">
      <c r="A51" s="10">
        <v>5</v>
      </c>
      <c r="B51" s="10" t="s">
        <v>119</v>
      </c>
      <c r="C51" s="10" t="s">
        <v>408</v>
      </c>
      <c r="D51" s="10" t="s">
        <v>399</v>
      </c>
      <c r="E51" s="10">
        <v>7</v>
      </c>
      <c r="F51" s="10">
        <v>5</v>
      </c>
      <c r="G51" s="10">
        <v>1</v>
      </c>
      <c r="H51" s="10">
        <v>2022.03</v>
      </c>
      <c r="I51" s="10" t="s">
        <v>206</v>
      </c>
      <c r="J51" s="10" t="s">
        <v>409</v>
      </c>
      <c r="K51" s="10" t="s">
        <v>19</v>
      </c>
      <c r="L51" s="10" t="s">
        <v>410</v>
      </c>
      <c r="M51" s="10" t="s">
        <v>209</v>
      </c>
      <c r="N51" s="10" t="s">
        <v>242</v>
      </c>
      <c r="O51" s="10" t="s">
        <v>243</v>
      </c>
      <c r="P51" s="10" t="s">
        <v>212</v>
      </c>
      <c r="Q51" s="51" t="s">
        <v>403</v>
      </c>
      <c r="R51" s="51" t="s">
        <v>411</v>
      </c>
      <c r="S51" s="51"/>
    </row>
    <row r="52" spans="1:19" s="2" customFormat="1" ht="48">
      <c r="A52" s="10">
        <v>6</v>
      </c>
      <c r="B52" s="10" t="s">
        <v>119</v>
      </c>
      <c r="C52" s="10" t="s">
        <v>128</v>
      </c>
      <c r="D52" s="10" t="s">
        <v>393</v>
      </c>
      <c r="E52" s="10">
        <v>17</v>
      </c>
      <c r="F52" s="10">
        <v>10</v>
      </c>
      <c r="G52" s="10">
        <v>3</v>
      </c>
      <c r="H52" s="10">
        <v>2022.07</v>
      </c>
      <c r="I52" s="10" t="s">
        <v>224</v>
      </c>
      <c r="J52" s="10" t="s">
        <v>412</v>
      </c>
      <c r="K52" s="10" t="s">
        <v>19</v>
      </c>
      <c r="L52" s="10" t="s">
        <v>310</v>
      </c>
      <c r="M52" s="10" t="s">
        <v>29</v>
      </c>
      <c r="N52" s="10" t="s">
        <v>29</v>
      </c>
      <c r="O52" s="10" t="s">
        <v>29</v>
      </c>
      <c r="P52" s="10" t="s">
        <v>212</v>
      </c>
      <c r="Q52" s="51" t="s">
        <v>403</v>
      </c>
      <c r="R52" s="51" t="s">
        <v>411</v>
      </c>
      <c r="S52" s="51"/>
    </row>
    <row r="53" spans="1:19" s="2" customFormat="1" ht="96">
      <c r="A53" s="10">
        <v>7</v>
      </c>
      <c r="B53" s="10" t="s">
        <v>119</v>
      </c>
      <c r="C53" s="10" t="s">
        <v>413</v>
      </c>
      <c r="D53" s="10" t="s">
        <v>393</v>
      </c>
      <c r="E53" s="10">
        <v>8</v>
      </c>
      <c r="F53" s="10">
        <v>6</v>
      </c>
      <c r="G53" s="10">
        <v>1</v>
      </c>
      <c r="H53" s="10">
        <v>2022.03</v>
      </c>
      <c r="I53" s="10" t="s">
        <v>206</v>
      </c>
      <c r="J53" s="10" t="s">
        <v>414</v>
      </c>
      <c r="K53" s="10" t="s">
        <v>270</v>
      </c>
      <c r="L53" s="10" t="s">
        <v>71</v>
      </c>
      <c r="M53" s="10" t="s">
        <v>29</v>
      </c>
      <c r="N53" s="10" t="s">
        <v>29</v>
      </c>
      <c r="O53" s="10" t="s">
        <v>415</v>
      </c>
      <c r="P53" s="10" t="s">
        <v>212</v>
      </c>
      <c r="Q53" s="51" t="s">
        <v>416</v>
      </c>
      <c r="R53" s="51" t="s">
        <v>417</v>
      </c>
      <c r="S53" s="51"/>
    </row>
    <row r="54" spans="1:19" s="2" customFormat="1" ht="96">
      <c r="A54" s="10">
        <v>8</v>
      </c>
      <c r="B54" s="10"/>
      <c r="C54" s="10"/>
      <c r="D54" s="10"/>
      <c r="E54" s="10"/>
      <c r="F54" s="10"/>
      <c r="G54" s="10">
        <v>1</v>
      </c>
      <c r="H54" s="18">
        <v>2022.07</v>
      </c>
      <c r="I54" s="10" t="s">
        <v>224</v>
      </c>
      <c r="J54" s="10" t="s">
        <v>414</v>
      </c>
      <c r="K54" s="10" t="s">
        <v>19</v>
      </c>
      <c r="L54" s="10" t="s">
        <v>310</v>
      </c>
      <c r="M54" s="10" t="s">
        <v>29</v>
      </c>
      <c r="N54" s="10" t="s">
        <v>29</v>
      </c>
      <c r="O54" s="10" t="s">
        <v>29</v>
      </c>
      <c r="P54" s="10" t="s">
        <v>212</v>
      </c>
      <c r="Q54" s="51" t="s">
        <v>416</v>
      </c>
      <c r="R54" s="51" t="s">
        <v>418</v>
      </c>
      <c r="S54" s="51"/>
    </row>
    <row r="55" spans="1:19" s="2" customFormat="1" ht="96">
      <c r="A55" s="10">
        <v>9</v>
      </c>
      <c r="B55" s="10" t="s">
        <v>119</v>
      </c>
      <c r="C55" s="10" t="s">
        <v>163</v>
      </c>
      <c r="D55" s="10" t="s">
        <v>393</v>
      </c>
      <c r="E55" s="10">
        <v>10</v>
      </c>
      <c r="F55" s="10">
        <v>7</v>
      </c>
      <c r="G55" s="10">
        <v>1</v>
      </c>
      <c r="H55" s="10">
        <v>2022.07</v>
      </c>
      <c r="I55" s="10" t="s">
        <v>206</v>
      </c>
      <c r="J55" s="10" t="s">
        <v>419</v>
      </c>
      <c r="K55" s="10" t="s">
        <v>19</v>
      </c>
      <c r="L55" s="10" t="s">
        <v>208</v>
      </c>
      <c r="M55" s="10" t="s">
        <v>209</v>
      </c>
      <c r="N55" s="10" t="s">
        <v>420</v>
      </c>
      <c r="O55" s="10" t="s">
        <v>243</v>
      </c>
      <c r="P55" s="10" t="s">
        <v>212</v>
      </c>
      <c r="Q55" s="51" t="s">
        <v>416</v>
      </c>
      <c r="R55" s="51" t="s">
        <v>418</v>
      </c>
      <c r="S55" s="51"/>
    </row>
    <row r="56" spans="1:19" s="2" customFormat="1" ht="60">
      <c r="A56" s="10">
        <v>10</v>
      </c>
      <c r="B56" s="10"/>
      <c r="C56" s="10"/>
      <c r="D56" s="10"/>
      <c r="E56" s="10"/>
      <c r="F56" s="10"/>
      <c r="G56" s="10">
        <v>1</v>
      </c>
      <c r="H56" s="10">
        <v>2022.07</v>
      </c>
      <c r="I56" s="10" t="s">
        <v>206</v>
      </c>
      <c r="J56" s="10" t="s">
        <v>421</v>
      </c>
      <c r="K56" s="10" t="s">
        <v>19</v>
      </c>
      <c r="L56" s="10" t="s">
        <v>208</v>
      </c>
      <c r="M56" s="10" t="s">
        <v>209</v>
      </c>
      <c r="N56" s="10" t="s">
        <v>420</v>
      </c>
      <c r="O56" s="10" t="s">
        <v>243</v>
      </c>
      <c r="P56" s="10" t="s">
        <v>212</v>
      </c>
      <c r="Q56" s="51" t="s">
        <v>422</v>
      </c>
      <c r="R56" s="51" t="s">
        <v>423</v>
      </c>
      <c r="S56" s="51"/>
    </row>
    <row r="57" spans="1:19" s="2" customFormat="1" ht="72">
      <c r="A57" s="10">
        <v>11</v>
      </c>
      <c r="B57" s="10" t="s">
        <v>119</v>
      </c>
      <c r="C57" s="10" t="s">
        <v>424</v>
      </c>
      <c r="D57" s="10" t="s">
        <v>425</v>
      </c>
      <c r="E57" s="10">
        <v>12</v>
      </c>
      <c r="F57" s="10">
        <v>9</v>
      </c>
      <c r="G57" s="33">
        <v>2</v>
      </c>
      <c r="H57" s="10">
        <v>2022.01</v>
      </c>
      <c r="I57" s="10" t="s">
        <v>206</v>
      </c>
      <c r="J57" s="10" t="s">
        <v>29</v>
      </c>
      <c r="K57" s="10" t="s">
        <v>426</v>
      </c>
      <c r="L57" s="10" t="s">
        <v>427</v>
      </c>
      <c r="M57" s="10" t="s">
        <v>209</v>
      </c>
      <c r="N57" s="10" t="s">
        <v>29</v>
      </c>
      <c r="O57" s="10" t="s">
        <v>428</v>
      </c>
      <c r="P57" s="10" t="s">
        <v>212</v>
      </c>
      <c r="Q57" s="51" t="s">
        <v>429</v>
      </c>
      <c r="R57" s="51" t="s">
        <v>430</v>
      </c>
      <c r="S57" s="51"/>
    </row>
    <row r="58" spans="1:19" s="2" customFormat="1" ht="60">
      <c r="A58" s="10">
        <v>12</v>
      </c>
      <c r="B58" s="10" t="s">
        <v>119</v>
      </c>
      <c r="C58" s="10" t="s">
        <v>424</v>
      </c>
      <c r="D58" s="10" t="s">
        <v>431</v>
      </c>
      <c r="E58" s="10"/>
      <c r="F58" s="10"/>
      <c r="G58" s="10">
        <v>1</v>
      </c>
      <c r="H58" s="10">
        <v>2022.05</v>
      </c>
      <c r="I58" s="10" t="s">
        <v>206</v>
      </c>
      <c r="J58" s="10" t="s">
        <v>432</v>
      </c>
      <c r="K58" s="10" t="s">
        <v>19</v>
      </c>
      <c r="L58" s="10" t="s">
        <v>401</v>
      </c>
      <c r="M58" s="10" t="s">
        <v>209</v>
      </c>
      <c r="N58" s="10" t="s">
        <v>29</v>
      </c>
      <c r="O58" s="10" t="s">
        <v>428</v>
      </c>
      <c r="P58" s="10" t="s">
        <v>212</v>
      </c>
      <c r="Q58" s="51" t="s">
        <v>433</v>
      </c>
      <c r="R58" s="51" t="s">
        <v>434</v>
      </c>
      <c r="S58" s="51"/>
    </row>
    <row r="59" spans="1:19" s="2" customFormat="1" ht="12">
      <c r="A59" s="29" t="s">
        <v>435</v>
      </c>
      <c r="B59" s="30"/>
      <c r="C59" s="30"/>
      <c r="D59" s="31"/>
      <c r="E59" s="35">
        <f aca="true" t="shared" si="6" ref="E59:G59">SUM(E47:E58)</f>
        <v>81</v>
      </c>
      <c r="F59" s="35">
        <f t="shared" si="6"/>
        <v>48</v>
      </c>
      <c r="G59" s="35">
        <f t="shared" si="6"/>
        <v>17</v>
      </c>
      <c r="H59" s="36"/>
      <c r="I59" s="36"/>
      <c r="J59" s="36"/>
      <c r="K59" s="36"/>
      <c r="L59" s="36"/>
      <c r="M59" s="40"/>
      <c r="N59" s="40"/>
      <c r="O59" s="36"/>
      <c r="P59" s="36"/>
      <c r="Q59" s="53"/>
      <c r="R59" s="53"/>
      <c r="S59" s="53"/>
    </row>
    <row r="60" spans="1:19" ht="60">
      <c r="A60" s="15">
        <v>1</v>
      </c>
      <c r="B60" s="15" t="s">
        <v>169</v>
      </c>
      <c r="C60" s="15" t="s">
        <v>323</v>
      </c>
      <c r="D60" s="15" t="s">
        <v>436</v>
      </c>
      <c r="E60" s="15">
        <v>1</v>
      </c>
      <c r="F60" s="15">
        <v>0</v>
      </c>
      <c r="G60" s="15">
        <v>1</v>
      </c>
      <c r="H60" s="15">
        <v>2022.03</v>
      </c>
      <c r="I60" s="10" t="s">
        <v>224</v>
      </c>
      <c r="J60" s="15" t="s">
        <v>437</v>
      </c>
      <c r="K60" s="15" t="s">
        <v>39</v>
      </c>
      <c r="L60" s="15" t="s">
        <v>310</v>
      </c>
      <c r="M60" s="15" t="s">
        <v>29</v>
      </c>
      <c r="N60" s="15" t="s">
        <v>29</v>
      </c>
      <c r="O60" s="15" t="s">
        <v>29</v>
      </c>
      <c r="P60" s="10" t="s">
        <v>212</v>
      </c>
      <c r="Q60" s="49" t="s">
        <v>438</v>
      </c>
      <c r="R60" s="49" t="s">
        <v>439</v>
      </c>
      <c r="S60" s="49"/>
    </row>
    <row r="61" spans="1:19" ht="48">
      <c r="A61" s="15">
        <v>2</v>
      </c>
      <c r="B61" s="15" t="s">
        <v>169</v>
      </c>
      <c r="C61" s="15" t="s">
        <v>440</v>
      </c>
      <c r="D61" s="15" t="s">
        <v>441</v>
      </c>
      <c r="E61" s="15">
        <v>1</v>
      </c>
      <c r="F61" s="15">
        <v>0</v>
      </c>
      <c r="G61" s="15">
        <v>1</v>
      </c>
      <c r="H61" s="15">
        <v>2022.03</v>
      </c>
      <c r="I61" s="10" t="s">
        <v>224</v>
      </c>
      <c r="J61" s="15" t="s">
        <v>442</v>
      </c>
      <c r="K61" s="15" t="s">
        <v>39</v>
      </c>
      <c r="L61" s="15" t="s">
        <v>310</v>
      </c>
      <c r="M61" s="15" t="s">
        <v>29</v>
      </c>
      <c r="N61" s="15" t="s">
        <v>29</v>
      </c>
      <c r="O61" s="15" t="s">
        <v>29</v>
      </c>
      <c r="P61" s="10" t="s">
        <v>212</v>
      </c>
      <c r="Q61" s="49" t="s">
        <v>443</v>
      </c>
      <c r="R61" s="49" t="s">
        <v>444</v>
      </c>
      <c r="S61" s="49"/>
    </row>
    <row r="62" spans="1:19" ht="180">
      <c r="A62" s="37">
        <v>3</v>
      </c>
      <c r="B62" s="26" t="s">
        <v>169</v>
      </c>
      <c r="C62" s="26" t="s">
        <v>175</v>
      </c>
      <c r="D62" s="26" t="s">
        <v>27</v>
      </c>
      <c r="E62" s="26">
        <v>4</v>
      </c>
      <c r="F62" s="26">
        <v>0</v>
      </c>
      <c r="G62" s="15">
        <v>2</v>
      </c>
      <c r="H62" s="15">
        <v>2022.07</v>
      </c>
      <c r="I62" s="10" t="s">
        <v>224</v>
      </c>
      <c r="J62" s="15" t="s">
        <v>445</v>
      </c>
      <c r="K62" s="15" t="s">
        <v>39</v>
      </c>
      <c r="L62" s="15" t="s">
        <v>310</v>
      </c>
      <c r="M62" s="15" t="s">
        <v>29</v>
      </c>
      <c r="N62" s="15" t="s">
        <v>29</v>
      </c>
      <c r="O62" s="15" t="s">
        <v>29</v>
      </c>
      <c r="P62" s="10" t="s">
        <v>212</v>
      </c>
      <c r="Q62" s="49" t="s">
        <v>446</v>
      </c>
      <c r="R62" s="49" t="s">
        <v>447</v>
      </c>
      <c r="S62" s="49"/>
    </row>
    <row r="63" spans="1:19" ht="180">
      <c r="A63" s="37">
        <v>4</v>
      </c>
      <c r="B63" s="27"/>
      <c r="C63" s="27"/>
      <c r="D63" s="27"/>
      <c r="E63" s="27"/>
      <c r="F63" s="27"/>
      <c r="G63" s="15">
        <v>1</v>
      </c>
      <c r="H63" s="15">
        <v>2022.03</v>
      </c>
      <c r="I63" s="10" t="s">
        <v>206</v>
      </c>
      <c r="J63" s="15" t="s">
        <v>445</v>
      </c>
      <c r="K63" s="15" t="s">
        <v>39</v>
      </c>
      <c r="L63" s="15" t="s">
        <v>208</v>
      </c>
      <c r="M63" s="15" t="s">
        <v>29</v>
      </c>
      <c r="N63" s="15" t="s">
        <v>29</v>
      </c>
      <c r="O63" s="15" t="s">
        <v>448</v>
      </c>
      <c r="P63" s="10" t="s">
        <v>212</v>
      </c>
      <c r="Q63" s="49" t="s">
        <v>446</v>
      </c>
      <c r="R63" s="49" t="s">
        <v>447</v>
      </c>
      <c r="S63" s="49"/>
    </row>
    <row r="64" spans="1:19" ht="48">
      <c r="A64" s="15">
        <v>5</v>
      </c>
      <c r="B64" s="15" t="s">
        <v>169</v>
      </c>
      <c r="C64" s="15" t="s">
        <v>449</v>
      </c>
      <c r="D64" s="15" t="s">
        <v>450</v>
      </c>
      <c r="E64" s="15">
        <v>1</v>
      </c>
      <c r="F64" s="15">
        <v>0</v>
      </c>
      <c r="G64" s="15">
        <v>1</v>
      </c>
      <c r="H64" s="15">
        <v>2022.03</v>
      </c>
      <c r="I64" s="10" t="s">
        <v>224</v>
      </c>
      <c r="J64" s="15" t="s">
        <v>451</v>
      </c>
      <c r="K64" s="15" t="s">
        <v>39</v>
      </c>
      <c r="L64" s="15" t="s">
        <v>310</v>
      </c>
      <c r="M64" s="15" t="s">
        <v>29</v>
      </c>
      <c r="N64" s="15" t="s">
        <v>29</v>
      </c>
      <c r="O64" s="15" t="s">
        <v>29</v>
      </c>
      <c r="P64" s="10" t="s">
        <v>212</v>
      </c>
      <c r="Q64" s="49" t="s">
        <v>452</v>
      </c>
      <c r="R64" s="49" t="s">
        <v>453</v>
      </c>
      <c r="S64" s="49"/>
    </row>
    <row r="65" spans="1:19" ht="60">
      <c r="A65" s="15">
        <v>6</v>
      </c>
      <c r="B65" s="26" t="s">
        <v>169</v>
      </c>
      <c r="C65" s="26" t="s">
        <v>184</v>
      </c>
      <c r="D65" s="26" t="s">
        <v>454</v>
      </c>
      <c r="E65" s="26">
        <v>7</v>
      </c>
      <c r="F65" s="26">
        <v>3</v>
      </c>
      <c r="G65" s="15">
        <v>1</v>
      </c>
      <c r="H65" s="15">
        <v>2022.07</v>
      </c>
      <c r="I65" s="10" t="s">
        <v>206</v>
      </c>
      <c r="J65" s="15" t="s">
        <v>455</v>
      </c>
      <c r="K65" s="15" t="s">
        <v>39</v>
      </c>
      <c r="L65" s="15" t="s">
        <v>208</v>
      </c>
      <c r="M65" s="15" t="s">
        <v>29</v>
      </c>
      <c r="N65" s="15" t="s">
        <v>29</v>
      </c>
      <c r="O65" s="15" t="s">
        <v>448</v>
      </c>
      <c r="P65" s="10" t="s">
        <v>212</v>
      </c>
      <c r="Q65" s="49" t="s">
        <v>456</v>
      </c>
      <c r="R65" s="49" t="s">
        <v>447</v>
      </c>
      <c r="S65" s="49"/>
    </row>
    <row r="66" spans="1:19" ht="60">
      <c r="A66" s="15">
        <v>7</v>
      </c>
      <c r="B66" s="27"/>
      <c r="C66" s="27"/>
      <c r="D66" s="27"/>
      <c r="E66" s="27"/>
      <c r="F66" s="27"/>
      <c r="G66" s="15">
        <v>1</v>
      </c>
      <c r="H66" s="15">
        <v>2022.03</v>
      </c>
      <c r="I66" s="10" t="s">
        <v>224</v>
      </c>
      <c r="J66" s="15" t="s">
        <v>455</v>
      </c>
      <c r="K66" s="15" t="s">
        <v>39</v>
      </c>
      <c r="L66" s="15" t="s">
        <v>310</v>
      </c>
      <c r="M66" s="15" t="s">
        <v>29</v>
      </c>
      <c r="N66" s="15" t="s">
        <v>29</v>
      </c>
      <c r="O66" s="15" t="s">
        <v>29</v>
      </c>
      <c r="P66" s="10" t="s">
        <v>212</v>
      </c>
      <c r="Q66" s="49" t="s">
        <v>456</v>
      </c>
      <c r="R66" s="49" t="s">
        <v>447</v>
      </c>
      <c r="S66" s="49"/>
    </row>
    <row r="67" spans="1:19" ht="60">
      <c r="A67" s="15">
        <v>8</v>
      </c>
      <c r="B67" s="26" t="s">
        <v>169</v>
      </c>
      <c r="C67" s="26" t="s">
        <v>184</v>
      </c>
      <c r="D67" s="26" t="s">
        <v>457</v>
      </c>
      <c r="E67" s="26">
        <v>9</v>
      </c>
      <c r="F67" s="26">
        <v>3</v>
      </c>
      <c r="G67" s="15">
        <v>1</v>
      </c>
      <c r="H67" s="15">
        <v>2022.07</v>
      </c>
      <c r="I67" s="10" t="s">
        <v>224</v>
      </c>
      <c r="J67" s="15" t="s">
        <v>458</v>
      </c>
      <c r="K67" s="15" t="s">
        <v>39</v>
      </c>
      <c r="L67" s="15" t="s">
        <v>310</v>
      </c>
      <c r="M67" s="15" t="s">
        <v>29</v>
      </c>
      <c r="N67" s="15" t="s">
        <v>29</v>
      </c>
      <c r="O67" s="15" t="s">
        <v>29</v>
      </c>
      <c r="P67" s="10" t="s">
        <v>212</v>
      </c>
      <c r="Q67" s="49" t="s">
        <v>459</v>
      </c>
      <c r="R67" s="49" t="s">
        <v>447</v>
      </c>
      <c r="S67" s="49"/>
    </row>
    <row r="68" spans="1:19" ht="60">
      <c r="A68" s="15">
        <v>9</v>
      </c>
      <c r="B68" s="27"/>
      <c r="C68" s="27"/>
      <c r="D68" s="27"/>
      <c r="E68" s="27"/>
      <c r="F68" s="27"/>
      <c r="G68" s="15">
        <v>1</v>
      </c>
      <c r="H68" s="15">
        <v>2022.03</v>
      </c>
      <c r="I68" s="10" t="s">
        <v>206</v>
      </c>
      <c r="J68" s="15" t="s">
        <v>458</v>
      </c>
      <c r="K68" s="15" t="s">
        <v>39</v>
      </c>
      <c r="L68" s="15" t="s">
        <v>310</v>
      </c>
      <c r="M68" s="15" t="s">
        <v>29</v>
      </c>
      <c r="N68" s="15" t="s">
        <v>29</v>
      </c>
      <c r="O68" s="15" t="s">
        <v>448</v>
      </c>
      <c r="P68" s="10" t="s">
        <v>212</v>
      </c>
      <c r="Q68" s="49" t="s">
        <v>459</v>
      </c>
      <c r="R68" s="49" t="s">
        <v>447</v>
      </c>
      <c r="S68" s="49"/>
    </row>
    <row r="69" spans="1:19" ht="48">
      <c r="A69" s="15">
        <v>10</v>
      </c>
      <c r="B69" s="15" t="s">
        <v>169</v>
      </c>
      <c r="C69" s="15" t="s">
        <v>460</v>
      </c>
      <c r="D69" s="15" t="s">
        <v>171</v>
      </c>
      <c r="E69" s="15">
        <v>22</v>
      </c>
      <c r="F69" s="15">
        <v>7</v>
      </c>
      <c r="G69" s="15">
        <v>4</v>
      </c>
      <c r="H69" s="15">
        <v>2022.03</v>
      </c>
      <c r="I69" s="10" t="s">
        <v>206</v>
      </c>
      <c r="J69" s="15" t="s">
        <v>29</v>
      </c>
      <c r="K69" s="15" t="s">
        <v>29</v>
      </c>
      <c r="L69" s="15" t="s">
        <v>71</v>
      </c>
      <c r="M69" s="15" t="s">
        <v>29</v>
      </c>
      <c r="N69" s="15" t="s">
        <v>29</v>
      </c>
      <c r="O69" s="15" t="s">
        <v>29</v>
      </c>
      <c r="P69" s="10" t="s">
        <v>212</v>
      </c>
      <c r="Q69" s="49" t="s">
        <v>461</v>
      </c>
      <c r="R69" s="49" t="s">
        <v>462</v>
      </c>
      <c r="S69" s="49"/>
    </row>
    <row r="70" spans="1:19" s="4" customFormat="1" ht="12">
      <c r="A70" s="22" t="s">
        <v>463</v>
      </c>
      <c r="B70" s="23"/>
      <c r="C70" s="23"/>
      <c r="D70" s="24"/>
      <c r="E70" s="25">
        <f aca="true" t="shared" si="7" ref="E70:G70">SUM(E60:E69)</f>
        <v>45</v>
      </c>
      <c r="F70" s="25">
        <f t="shared" si="7"/>
        <v>13</v>
      </c>
      <c r="G70" s="25">
        <f t="shared" si="7"/>
        <v>14</v>
      </c>
      <c r="H70" s="25"/>
      <c r="I70" s="25"/>
      <c r="J70" s="25"/>
      <c r="K70" s="25"/>
      <c r="L70" s="25"/>
      <c r="M70" s="25"/>
      <c r="N70" s="25"/>
      <c r="O70" s="25"/>
      <c r="P70" s="25"/>
      <c r="Q70" s="48"/>
      <c r="R70" s="48"/>
      <c r="S70" s="48"/>
    </row>
    <row r="71" spans="1:19" s="2" customFormat="1" ht="156">
      <c r="A71" s="10">
        <v>1</v>
      </c>
      <c r="B71" s="10" t="s">
        <v>464</v>
      </c>
      <c r="C71" s="10" t="s">
        <v>465</v>
      </c>
      <c r="D71" s="10" t="s">
        <v>466</v>
      </c>
      <c r="E71" s="10">
        <v>4</v>
      </c>
      <c r="F71" s="10">
        <v>2</v>
      </c>
      <c r="G71" s="10">
        <v>1</v>
      </c>
      <c r="H71" s="10" t="s">
        <v>467</v>
      </c>
      <c r="I71" s="10" t="s">
        <v>206</v>
      </c>
      <c r="J71" s="10" t="s">
        <v>468</v>
      </c>
      <c r="K71" s="10" t="s">
        <v>226</v>
      </c>
      <c r="L71" s="10" t="s">
        <v>71</v>
      </c>
      <c r="M71" s="10" t="s">
        <v>29</v>
      </c>
      <c r="N71" s="10" t="s">
        <v>469</v>
      </c>
      <c r="O71" s="10" t="s">
        <v>470</v>
      </c>
      <c r="P71" s="10" t="s">
        <v>471</v>
      </c>
      <c r="Q71" s="42" t="s">
        <v>472</v>
      </c>
      <c r="R71" s="42" t="s">
        <v>473</v>
      </c>
      <c r="S71" s="42"/>
    </row>
    <row r="72" spans="1:19" s="2" customFormat="1" ht="120">
      <c r="A72" s="10">
        <v>2</v>
      </c>
      <c r="B72" s="10" t="s">
        <v>464</v>
      </c>
      <c r="C72" s="10" t="s">
        <v>474</v>
      </c>
      <c r="D72" s="10" t="s">
        <v>475</v>
      </c>
      <c r="E72" s="10">
        <v>5</v>
      </c>
      <c r="F72" s="10">
        <v>2</v>
      </c>
      <c r="G72" s="10">
        <v>2</v>
      </c>
      <c r="H72" s="10" t="s">
        <v>476</v>
      </c>
      <c r="I72" s="10" t="s">
        <v>206</v>
      </c>
      <c r="J72" s="10" t="s">
        <v>477</v>
      </c>
      <c r="K72" s="10" t="s">
        <v>226</v>
      </c>
      <c r="L72" s="10" t="s">
        <v>71</v>
      </c>
      <c r="M72" s="10" t="s">
        <v>29</v>
      </c>
      <c r="N72" s="10" t="s">
        <v>29</v>
      </c>
      <c r="O72" s="10" t="s">
        <v>478</v>
      </c>
      <c r="P72" s="10" t="s">
        <v>471</v>
      </c>
      <c r="Q72" s="42" t="s">
        <v>479</v>
      </c>
      <c r="R72" s="42" t="s">
        <v>480</v>
      </c>
      <c r="S72" s="42"/>
    </row>
    <row r="73" spans="1:19" s="2" customFormat="1" ht="108">
      <c r="A73" s="10">
        <v>3</v>
      </c>
      <c r="B73" s="10" t="s">
        <v>464</v>
      </c>
      <c r="C73" s="10" t="s">
        <v>481</v>
      </c>
      <c r="D73" s="10" t="s">
        <v>331</v>
      </c>
      <c r="E73" s="10">
        <v>1</v>
      </c>
      <c r="F73" s="10">
        <v>0</v>
      </c>
      <c r="G73" s="10">
        <v>1</v>
      </c>
      <c r="H73" s="10" t="s">
        <v>476</v>
      </c>
      <c r="I73" s="10" t="s">
        <v>206</v>
      </c>
      <c r="J73" s="10" t="s">
        <v>482</v>
      </c>
      <c r="K73" s="10" t="s">
        <v>226</v>
      </c>
      <c r="L73" s="10" t="s">
        <v>71</v>
      </c>
      <c r="M73" s="10" t="s">
        <v>29</v>
      </c>
      <c r="N73" s="10" t="s">
        <v>29</v>
      </c>
      <c r="O73" s="10" t="s">
        <v>23</v>
      </c>
      <c r="P73" s="10" t="s">
        <v>483</v>
      </c>
      <c r="Q73" s="42" t="s">
        <v>484</v>
      </c>
      <c r="R73" s="42" t="s">
        <v>485</v>
      </c>
      <c r="S73" s="42"/>
    </row>
    <row r="74" spans="1:19" s="2" customFormat="1" ht="132">
      <c r="A74" s="10">
        <v>4</v>
      </c>
      <c r="B74" s="10" t="s">
        <v>464</v>
      </c>
      <c r="C74" s="10" t="s">
        <v>481</v>
      </c>
      <c r="D74" s="10" t="s">
        <v>486</v>
      </c>
      <c r="E74" s="10">
        <v>8</v>
      </c>
      <c r="F74" s="10">
        <v>3</v>
      </c>
      <c r="G74" s="10">
        <v>1</v>
      </c>
      <c r="H74" s="10" t="s">
        <v>476</v>
      </c>
      <c r="I74" s="10" t="s">
        <v>206</v>
      </c>
      <c r="J74" s="10" t="s">
        <v>482</v>
      </c>
      <c r="K74" s="10" t="s">
        <v>226</v>
      </c>
      <c r="L74" s="10" t="s">
        <v>71</v>
      </c>
      <c r="M74" s="10" t="s">
        <v>29</v>
      </c>
      <c r="N74" s="10" t="s">
        <v>29</v>
      </c>
      <c r="O74" s="10" t="s">
        <v>99</v>
      </c>
      <c r="P74" s="10" t="s">
        <v>471</v>
      </c>
      <c r="Q74" s="42" t="s">
        <v>487</v>
      </c>
      <c r="R74" s="42" t="s">
        <v>488</v>
      </c>
      <c r="S74" s="42"/>
    </row>
    <row r="75" spans="1:19" s="2" customFormat="1" ht="132">
      <c r="A75" s="10">
        <v>5</v>
      </c>
      <c r="B75" s="10" t="s">
        <v>464</v>
      </c>
      <c r="C75" s="10" t="s">
        <v>489</v>
      </c>
      <c r="D75" s="10" t="s">
        <v>486</v>
      </c>
      <c r="E75" s="10" t="s">
        <v>490</v>
      </c>
      <c r="F75" s="10">
        <v>0</v>
      </c>
      <c r="G75" s="10">
        <v>5</v>
      </c>
      <c r="H75" s="10" t="s">
        <v>476</v>
      </c>
      <c r="I75" s="10" t="s">
        <v>224</v>
      </c>
      <c r="J75" s="10" t="s">
        <v>491</v>
      </c>
      <c r="K75" s="10" t="s">
        <v>19</v>
      </c>
      <c r="L75" s="10" t="s">
        <v>310</v>
      </c>
      <c r="M75" s="10" t="s">
        <v>29</v>
      </c>
      <c r="N75" s="10" t="s">
        <v>29</v>
      </c>
      <c r="O75" s="10" t="s">
        <v>29</v>
      </c>
      <c r="P75" s="10" t="s">
        <v>471</v>
      </c>
      <c r="Q75" s="42" t="s">
        <v>492</v>
      </c>
      <c r="R75" s="42" t="s">
        <v>493</v>
      </c>
      <c r="S75" s="42"/>
    </row>
    <row r="76" spans="1:19" s="4" customFormat="1" ht="12">
      <c r="A76" s="29" t="s">
        <v>494</v>
      </c>
      <c r="B76" s="30"/>
      <c r="C76" s="30"/>
      <c r="D76" s="31"/>
      <c r="E76" s="32">
        <f aca="true" t="shared" si="8" ref="E76:G76">SUM(E71:E75)</f>
        <v>18</v>
      </c>
      <c r="F76" s="32">
        <f t="shared" si="8"/>
        <v>7</v>
      </c>
      <c r="G76" s="32">
        <f t="shared" si="8"/>
        <v>10</v>
      </c>
      <c r="H76" s="32"/>
      <c r="I76" s="32"/>
      <c r="J76" s="32"/>
      <c r="K76" s="32"/>
      <c r="L76" s="32"/>
      <c r="M76" s="32"/>
      <c r="N76" s="32"/>
      <c r="O76" s="32"/>
      <c r="P76" s="32"/>
      <c r="Q76" s="50"/>
      <c r="R76" s="50"/>
      <c r="S76" s="50"/>
    </row>
    <row r="77" spans="1:19" s="4" customFormat="1" ht="12">
      <c r="A77" s="54" t="s">
        <v>495</v>
      </c>
      <c r="B77" s="55"/>
      <c r="C77" s="55"/>
      <c r="D77" s="56"/>
      <c r="E77" s="57">
        <f aca="true" t="shared" si="9" ref="E77:G77">E59+E76+E46+E28+E70+E22+E40</f>
        <v>445</v>
      </c>
      <c r="F77" s="57">
        <f t="shared" si="9"/>
        <v>163</v>
      </c>
      <c r="G77" s="57">
        <f t="shared" si="9"/>
        <v>93</v>
      </c>
      <c r="H77" s="57"/>
      <c r="I77" s="57"/>
      <c r="J77" s="57"/>
      <c r="K77" s="57"/>
      <c r="L77" s="57"/>
      <c r="M77" s="57"/>
      <c r="N77" s="57"/>
      <c r="O77" s="57"/>
      <c r="P77" s="57"/>
      <c r="Q77" s="58"/>
      <c r="R77" s="58"/>
      <c r="S77" s="58"/>
    </row>
    <row r="78" spans="1:19" s="4" customFormat="1" ht="12">
      <c r="A78" s="54" t="s">
        <v>496</v>
      </c>
      <c r="B78" s="55"/>
      <c r="C78" s="55"/>
      <c r="D78" s="56"/>
      <c r="E78" s="57">
        <f aca="true" t="shared" si="10" ref="E78:G78">E77+E5</f>
        <v>446</v>
      </c>
      <c r="F78" s="57">
        <f t="shared" si="10"/>
        <v>163</v>
      </c>
      <c r="G78" s="57">
        <f t="shared" si="10"/>
        <v>94</v>
      </c>
      <c r="H78" s="57"/>
      <c r="I78" s="57"/>
      <c r="J78" s="57"/>
      <c r="K78" s="57"/>
      <c r="L78" s="57"/>
      <c r="M78" s="57"/>
      <c r="N78" s="57"/>
      <c r="O78" s="57"/>
      <c r="P78" s="57"/>
      <c r="Q78" s="58"/>
      <c r="R78" s="58"/>
      <c r="S78" s="58"/>
    </row>
  </sheetData>
  <sheetProtection/>
  <autoFilter ref="A2:S78"/>
  <mergeCells count="68">
    <mergeCell ref="A1:S1"/>
    <mergeCell ref="A4:D4"/>
    <mergeCell ref="A5:D5"/>
    <mergeCell ref="A22:D22"/>
    <mergeCell ref="A28:D28"/>
    <mergeCell ref="A40:D40"/>
    <mergeCell ref="A46:D46"/>
    <mergeCell ref="A59:D59"/>
    <mergeCell ref="A70:D70"/>
    <mergeCell ref="A76:D76"/>
    <mergeCell ref="A77:D77"/>
    <mergeCell ref="A78:D78"/>
    <mergeCell ref="A7:A8"/>
    <mergeCell ref="A9:A10"/>
    <mergeCell ref="A18:A19"/>
    <mergeCell ref="A20:A21"/>
    <mergeCell ref="B7:B8"/>
    <mergeCell ref="B9:B10"/>
    <mergeCell ref="B18:B19"/>
    <mergeCell ref="B20:B21"/>
    <mergeCell ref="B23:B24"/>
    <mergeCell ref="B41:B42"/>
    <mergeCell ref="B53:B54"/>
    <mergeCell ref="B55:B56"/>
    <mergeCell ref="B62:B63"/>
    <mergeCell ref="B65:B66"/>
    <mergeCell ref="B67:B68"/>
    <mergeCell ref="C7:C8"/>
    <mergeCell ref="C9:C10"/>
    <mergeCell ref="C18:C19"/>
    <mergeCell ref="C20:C21"/>
    <mergeCell ref="C23:C24"/>
    <mergeCell ref="C41:C42"/>
    <mergeCell ref="C53:C54"/>
    <mergeCell ref="C55:C56"/>
    <mergeCell ref="C62:C63"/>
    <mergeCell ref="C65:C66"/>
    <mergeCell ref="C67:C68"/>
    <mergeCell ref="D7:D8"/>
    <mergeCell ref="D9:D10"/>
    <mergeCell ref="D23:D24"/>
    <mergeCell ref="D41:D42"/>
    <mergeCell ref="D53:D54"/>
    <mergeCell ref="D55:D56"/>
    <mergeCell ref="D62:D63"/>
    <mergeCell ref="D65:D66"/>
    <mergeCell ref="D67:D68"/>
    <mergeCell ref="E7:E8"/>
    <mergeCell ref="E9:E10"/>
    <mergeCell ref="E18:E19"/>
    <mergeCell ref="E20:E21"/>
    <mergeCell ref="E23:E24"/>
    <mergeCell ref="E41:E42"/>
    <mergeCell ref="E53:E54"/>
    <mergeCell ref="E55:E56"/>
    <mergeCell ref="E57:E58"/>
    <mergeCell ref="E62:E63"/>
    <mergeCell ref="E65:E66"/>
    <mergeCell ref="E67:E68"/>
    <mergeCell ref="F18:F19"/>
    <mergeCell ref="F23:F24"/>
    <mergeCell ref="F41:F42"/>
    <mergeCell ref="F53:F54"/>
    <mergeCell ref="F55:F56"/>
    <mergeCell ref="F57:F58"/>
    <mergeCell ref="F62:F63"/>
    <mergeCell ref="F65:F66"/>
    <mergeCell ref="F67:F68"/>
  </mergeCells>
  <printOptions horizontalCentered="1"/>
  <pageMargins left="0.39305555555555555" right="0.39305555555555555" top="1" bottom="1" header="0.5118055555555555" footer="0.5118055555555555"/>
  <pageSetup horizontalDpi="600" verticalDpi="600" orientation="landscape" paperSize="12" scale="7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陈奕衡</cp:lastModifiedBy>
  <dcterms:created xsi:type="dcterms:W3CDTF">2016-12-02T08:54:00Z</dcterms:created>
  <dcterms:modified xsi:type="dcterms:W3CDTF">2023-06-25T07:20:15Z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86AFA95155F04F17A76E6B75211BB01F</vt:lpwstr>
  </property>
</Properties>
</file>