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Sheet1" sheetId="1" r:id="rId1"/>
  </sheets>
  <definedNames/>
  <calcPr fullCalcOnLoad="1"/>
</workbook>
</file>

<file path=xl/sharedStrings.xml><?xml version="1.0" encoding="utf-8"?>
<sst xmlns="http://schemas.openxmlformats.org/spreadsheetml/2006/main" count="1271" uniqueCount="710">
  <si>
    <t>附件：2023年上半年内江市东兴区部分事业单位公开考聘工作人员资格复审人员名单</t>
  </si>
  <si>
    <t>序号</t>
  </si>
  <si>
    <t>姓名</t>
  </si>
  <si>
    <t>性别</t>
  </si>
  <si>
    <t>报考岗位</t>
  </si>
  <si>
    <t>报考岗位编码</t>
  </si>
  <si>
    <t>准考证号</t>
  </si>
  <si>
    <t>笔试成绩</t>
  </si>
  <si>
    <t>政策性加分</t>
  </si>
  <si>
    <t>笔试总成绩</t>
  </si>
  <si>
    <t>笔试总成绩排名</t>
  </si>
  <si>
    <t>1</t>
  </si>
  <si>
    <t>高培</t>
  </si>
  <si>
    <t>女</t>
  </si>
  <si>
    <t>管理岗位和专业技术岗位</t>
  </si>
  <si>
    <t>6030101</t>
  </si>
  <si>
    <t>2352709061718</t>
  </si>
  <si>
    <t>2</t>
  </si>
  <si>
    <t>付莉</t>
  </si>
  <si>
    <t>2352709022503</t>
  </si>
  <si>
    <t>3</t>
  </si>
  <si>
    <t>奉睿</t>
  </si>
  <si>
    <t>男</t>
  </si>
  <si>
    <t>2352709062929</t>
  </si>
  <si>
    <t>4</t>
  </si>
  <si>
    <t>李丹</t>
  </si>
  <si>
    <t>2352709120413</t>
  </si>
  <si>
    <t>5</t>
  </si>
  <si>
    <t>黄珊</t>
  </si>
  <si>
    <t>2352709083009</t>
  </si>
  <si>
    <t>6</t>
  </si>
  <si>
    <t>谭政</t>
  </si>
  <si>
    <t>2352709121202</t>
  </si>
  <si>
    <t>7</t>
  </si>
  <si>
    <t>邹丹</t>
  </si>
  <si>
    <t>2352709054930</t>
  </si>
  <si>
    <t>8</t>
  </si>
  <si>
    <t>王鸣夏</t>
  </si>
  <si>
    <t>2352709090512</t>
  </si>
  <si>
    <t>9</t>
  </si>
  <si>
    <t>赵朝璋</t>
  </si>
  <si>
    <t>2352709011824</t>
  </si>
  <si>
    <t>10</t>
  </si>
  <si>
    <t>解淑兰</t>
  </si>
  <si>
    <t>2352709125804</t>
  </si>
  <si>
    <t>11</t>
  </si>
  <si>
    <t>胡怡</t>
  </si>
  <si>
    <t>影像人员</t>
  </si>
  <si>
    <t>7030201</t>
  </si>
  <si>
    <t>3352709155429</t>
  </si>
  <si>
    <t>12</t>
  </si>
  <si>
    <t>邓停</t>
  </si>
  <si>
    <t>3352709163430</t>
  </si>
  <si>
    <t>13</t>
  </si>
  <si>
    <t>陶倩</t>
  </si>
  <si>
    <t>3352709151818</t>
  </si>
  <si>
    <t>14</t>
  </si>
  <si>
    <t>周利东</t>
  </si>
  <si>
    <t>卫生事业管理</t>
  </si>
  <si>
    <t>7030202</t>
  </si>
  <si>
    <t>3352709154502</t>
  </si>
  <si>
    <t>15</t>
  </si>
  <si>
    <t>何林键</t>
  </si>
  <si>
    <t>3352709153219</t>
  </si>
  <si>
    <t>16</t>
  </si>
  <si>
    <t>付蜀婷</t>
  </si>
  <si>
    <t>3352709150807</t>
  </si>
  <si>
    <t>17</t>
  </si>
  <si>
    <t>方惠</t>
  </si>
  <si>
    <t>急诊科医生</t>
  </si>
  <si>
    <t>7030301</t>
  </si>
  <si>
    <t>3352709153205</t>
  </si>
  <si>
    <t>18</t>
  </si>
  <si>
    <t>高宇</t>
  </si>
  <si>
    <t>3352709153008</t>
  </si>
  <si>
    <t>19</t>
  </si>
  <si>
    <t>邵阳</t>
  </si>
  <si>
    <t>3352709151002</t>
  </si>
  <si>
    <t>20</t>
  </si>
  <si>
    <t>张宗强</t>
  </si>
  <si>
    <t>3352709161602</t>
  </si>
  <si>
    <t>21</t>
  </si>
  <si>
    <t>许俊雄</t>
  </si>
  <si>
    <t>3352709152307</t>
  </si>
  <si>
    <t>22</t>
  </si>
  <si>
    <t>郭利</t>
  </si>
  <si>
    <t>3352709152003</t>
  </si>
  <si>
    <t>23</t>
  </si>
  <si>
    <t>丁翎珊</t>
  </si>
  <si>
    <t>7030405</t>
  </si>
  <si>
    <t>3352709162411</t>
  </si>
  <si>
    <t>24</t>
  </si>
  <si>
    <t>的的衣门</t>
  </si>
  <si>
    <t>3352709162305</t>
  </si>
  <si>
    <t>25</t>
  </si>
  <si>
    <t>王燕华</t>
  </si>
  <si>
    <t>重症医学科医生</t>
  </si>
  <si>
    <t>7030406</t>
  </si>
  <si>
    <t>3352709152724</t>
  </si>
  <si>
    <t>26</t>
  </si>
  <si>
    <t>王润</t>
  </si>
  <si>
    <t>3352709163113</t>
  </si>
  <si>
    <t>27</t>
  </si>
  <si>
    <t>周雯茜</t>
  </si>
  <si>
    <t>康复技师</t>
  </si>
  <si>
    <t>7030407</t>
  </si>
  <si>
    <t>3352709163512</t>
  </si>
  <si>
    <t>28</t>
  </si>
  <si>
    <t>刘露</t>
  </si>
  <si>
    <t>3352709160217</t>
  </si>
  <si>
    <t>29</t>
  </si>
  <si>
    <t>胡潇艺</t>
  </si>
  <si>
    <t>3352709161915</t>
  </si>
  <si>
    <t>30</t>
  </si>
  <si>
    <t>钟庆</t>
  </si>
  <si>
    <t>3352709152807</t>
  </si>
  <si>
    <t>31</t>
  </si>
  <si>
    <t>段丽</t>
  </si>
  <si>
    <t>3352709152425</t>
  </si>
  <si>
    <t>32</t>
  </si>
  <si>
    <t>罗思雨</t>
  </si>
  <si>
    <t>3352709153511</t>
  </si>
  <si>
    <t>33</t>
  </si>
  <si>
    <t>黄涛</t>
  </si>
  <si>
    <t>中药剂人员</t>
  </si>
  <si>
    <t>7030408</t>
  </si>
  <si>
    <t>3352709153305</t>
  </si>
  <si>
    <t>34</t>
  </si>
  <si>
    <t>严清</t>
  </si>
  <si>
    <t>3352709163806</t>
  </si>
  <si>
    <t>35</t>
  </si>
  <si>
    <t>张中馨</t>
  </si>
  <si>
    <t>3352709153001</t>
  </si>
  <si>
    <t>36</t>
  </si>
  <si>
    <t>廖文萍</t>
  </si>
  <si>
    <t>药剂人员</t>
  </si>
  <si>
    <t>7030409</t>
  </si>
  <si>
    <t>3352709161423</t>
  </si>
  <si>
    <t>37</t>
  </si>
  <si>
    <t>周韵</t>
  </si>
  <si>
    <t>3352709160302</t>
  </si>
  <si>
    <t>38</t>
  </si>
  <si>
    <t>杨婷</t>
  </si>
  <si>
    <t>3352709160924</t>
  </si>
  <si>
    <t>39</t>
  </si>
  <si>
    <t>许婷</t>
  </si>
  <si>
    <t>护理人员</t>
  </si>
  <si>
    <t>7030410</t>
  </si>
  <si>
    <t>3352709152229</t>
  </si>
  <si>
    <t>40</t>
  </si>
  <si>
    <t>张敏</t>
  </si>
  <si>
    <t>3352709151315</t>
  </si>
  <si>
    <t>41</t>
  </si>
  <si>
    <t>刘链</t>
  </si>
  <si>
    <t>3352709160321</t>
  </si>
  <si>
    <t>42</t>
  </si>
  <si>
    <t>廖爽</t>
  </si>
  <si>
    <t>3352709161820</t>
  </si>
  <si>
    <t>43</t>
  </si>
  <si>
    <t>丁云</t>
  </si>
  <si>
    <t>3352709154701</t>
  </si>
  <si>
    <t>44</t>
  </si>
  <si>
    <t>杨钰</t>
  </si>
  <si>
    <t>3352709154730</t>
  </si>
  <si>
    <t>45</t>
  </si>
  <si>
    <t>刘巧巧</t>
  </si>
  <si>
    <t>3352709161728</t>
  </si>
  <si>
    <t>46</t>
  </si>
  <si>
    <t>张叙</t>
  </si>
  <si>
    <t>3352709154516</t>
  </si>
  <si>
    <t>47</t>
  </si>
  <si>
    <t>童宁</t>
  </si>
  <si>
    <t>3352709161924</t>
  </si>
  <si>
    <t>48</t>
  </si>
  <si>
    <t>柳成彬</t>
  </si>
  <si>
    <t>中医医生</t>
  </si>
  <si>
    <t>7030504</t>
  </si>
  <si>
    <t>3352709150611</t>
  </si>
  <si>
    <t>49</t>
  </si>
  <si>
    <t>周天凤</t>
  </si>
  <si>
    <t>3352709160607</t>
  </si>
  <si>
    <t>50</t>
  </si>
  <si>
    <t>欧熠</t>
  </si>
  <si>
    <t>3352709161621</t>
  </si>
  <si>
    <t>51</t>
  </si>
  <si>
    <t>莫雁兰</t>
  </si>
  <si>
    <t>康复科医生</t>
  </si>
  <si>
    <t>7030507</t>
  </si>
  <si>
    <t>3352709153504</t>
  </si>
  <si>
    <t>52</t>
  </si>
  <si>
    <t>王甜</t>
  </si>
  <si>
    <t>3352709151529</t>
  </si>
  <si>
    <t>53</t>
  </si>
  <si>
    <t>钟山</t>
  </si>
  <si>
    <t>3352709152411</t>
  </si>
  <si>
    <t>54</t>
  </si>
  <si>
    <t>张红琴</t>
  </si>
  <si>
    <t>临床医生</t>
  </si>
  <si>
    <t>7030701</t>
  </si>
  <si>
    <t>3352709151626</t>
  </si>
  <si>
    <t>55</t>
  </si>
  <si>
    <t>王府策</t>
  </si>
  <si>
    <t>3352709155413</t>
  </si>
  <si>
    <t>56</t>
  </si>
  <si>
    <t>黄霜羽</t>
  </si>
  <si>
    <t>3352709151717</t>
  </si>
  <si>
    <t>57</t>
  </si>
  <si>
    <t>张丽</t>
  </si>
  <si>
    <t>3352709152715</t>
  </si>
  <si>
    <t>58</t>
  </si>
  <si>
    <t>郑贤炜</t>
  </si>
  <si>
    <t>3352709153225</t>
  </si>
  <si>
    <t>59</t>
  </si>
  <si>
    <t>舒杰</t>
  </si>
  <si>
    <t>3352709152423</t>
  </si>
  <si>
    <t>60</t>
  </si>
  <si>
    <t>陈红竹</t>
  </si>
  <si>
    <t>3352709154329</t>
  </si>
  <si>
    <t>61</t>
  </si>
  <si>
    <t>付姗</t>
  </si>
  <si>
    <t>3352709153212</t>
  </si>
  <si>
    <t>62</t>
  </si>
  <si>
    <t>汪慰</t>
  </si>
  <si>
    <t>3352709154720</t>
  </si>
  <si>
    <t>63</t>
  </si>
  <si>
    <t>黄雪琴</t>
  </si>
  <si>
    <t>3352709154116</t>
  </si>
  <si>
    <t>64</t>
  </si>
  <si>
    <t>付红丽</t>
  </si>
  <si>
    <t>3352709160426</t>
  </si>
  <si>
    <t>65</t>
  </si>
  <si>
    <t>黄德春</t>
  </si>
  <si>
    <t>超声医生</t>
  </si>
  <si>
    <t>7031001</t>
  </si>
  <si>
    <t>3352709162314</t>
  </si>
  <si>
    <t>66</t>
  </si>
  <si>
    <t>薛忠宇</t>
  </si>
  <si>
    <t>3352709151830</t>
  </si>
  <si>
    <t>67</t>
  </si>
  <si>
    <t>杜德美</t>
  </si>
  <si>
    <t>3352709152722</t>
  </si>
  <si>
    <t>68</t>
  </si>
  <si>
    <t>王越萍</t>
  </si>
  <si>
    <t>7031301</t>
  </si>
  <si>
    <t>3352709151011</t>
  </si>
  <si>
    <t>69</t>
  </si>
  <si>
    <t>欧茂森</t>
  </si>
  <si>
    <t>3352709152329</t>
  </si>
  <si>
    <t>70</t>
  </si>
  <si>
    <t>陈志康</t>
  </si>
  <si>
    <t>3352709154407</t>
  </si>
  <si>
    <t>71</t>
  </si>
  <si>
    <t>阳彤彤</t>
  </si>
  <si>
    <t>3352709162919</t>
  </si>
  <si>
    <t>72</t>
  </si>
  <si>
    <t>何文君</t>
  </si>
  <si>
    <t>7031302</t>
  </si>
  <si>
    <t>3352709161606</t>
  </si>
  <si>
    <t>73</t>
  </si>
  <si>
    <t>李小君</t>
  </si>
  <si>
    <t>3352709150129</t>
  </si>
  <si>
    <t>74</t>
  </si>
  <si>
    <t>李佳红</t>
  </si>
  <si>
    <t>3352709153105</t>
  </si>
  <si>
    <t>75</t>
  </si>
  <si>
    <t>傅宇显</t>
  </si>
  <si>
    <t>3352709160911</t>
  </si>
  <si>
    <t>76</t>
  </si>
  <si>
    <t>周亮</t>
  </si>
  <si>
    <t>3352709162107</t>
  </si>
  <si>
    <t>77</t>
  </si>
  <si>
    <t>陈毅</t>
  </si>
  <si>
    <t>影像技师</t>
  </si>
  <si>
    <t>7031401</t>
  </si>
  <si>
    <t>3352709154829</t>
  </si>
  <si>
    <t>78</t>
  </si>
  <si>
    <t>余靖</t>
  </si>
  <si>
    <t>3352709163524</t>
  </si>
  <si>
    <t>79</t>
  </si>
  <si>
    <t>龚顺林</t>
  </si>
  <si>
    <t>3352709153720</t>
  </si>
  <si>
    <t>80</t>
  </si>
  <si>
    <t>阳淑倩</t>
  </si>
  <si>
    <t>7031501</t>
  </si>
  <si>
    <t>3352709160809</t>
  </si>
  <si>
    <t>81</t>
  </si>
  <si>
    <t>蒋达春</t>
  </si>
  <si>
    <t>3352709154803</t>
  </si>
  <si>
    <t>82</t>
  </si>
  <si>
    <t>果基色布木</t>
  </si>
  <si>
    <t>3352709155119</t>
  </si>
  <si>
    <t>83</t>
  </si>
  <si>
    <t>王丽</t>
  </si>
  <si>
    <t>3352709160110</t>
  </si>
  <si>
    <t>84</t>
  </si>
  <si>
    <t>张春燕</t>
  </si>
  <si>
    <t>检验人员</t>
  </si>
  <si>
    <t>7031601</t>
  </si>
  <si>
    <t>3352709154621</t>
  </si>
  <si>
    <t>85</t>
  </si>
  <si>
    <t>江乐</t>
  </si>
  <si>
    <t>3352709154818</t>
  </si>
  <si>
    <t>86</t>
  </si>
  <si>
    <t>张莉</t>
  </si>
  <si>
    <t>3352709162013</t>
  </si>
  <si>
    <t>87</t>
  </si>
  <si>
    <t>刘小燕</t>
  </si>
  <si>
    <t>7031701</t>
  </si>
  <si>
    <t>3352709150222</t>
  </si>
  <si>
    <t>88</t>
  </si>
  <si>
    <t>王晓丽</t>
  </si>
  <si>
    <t>3352709151220</t>
  </si>
  <si>
    <t>89</t>
  </si>
  <si>
    <t>漆玉婷</t>
  </si>
  <si>
    <t>3352709151811</t>
  </si>
  <si>
    <t>90</t>
  </si>
  <si>
    <t>都诗慧</t>
  </si>
  <si>
    <t>3352709153922</t>
  </si>
  <si>
    <t>91</t>
  </si>
  <si>
    <t>施绍玲</t>
  </si>
  <si>
    <t>3352709151718</t>
  </si>
  <si>
    <t>92</t>
  </si>
  <si>
    <t>吉木什呷</t>
  </si>
  <si>
    <t>3352709153810</t>
  </si>
  <si>
    <t>93</t>
  </si>
  <si>
    <t>宋雪</t>
  </si>
  <si>
    <t>3352709155029</t>
  </si>
  <si>
    <t>94</t>
  </si>
  <si>
    <t>刘家秀</t>
  </si>
  <si>
    <t>3352709155108</t>
  </si>
  <si>
    <t>95</t>
  </si>
  <si>
    <t>刘静</t>
  </si>
  <si>
    <t>3352709151605</t>
  </si>
  <si>
    <t>96</t>
  </si>
  <si>
    <t>泽里纳么</t>
  </si>
  <si>
    <t>3352709153320</t>
  </si>
  <si>
    <t>97</t>
  </si>
  <si>
    <t>唐思齐</t>
  </si>
  <si>
    <t>3352709161004</t>
  </si>
  <si>
    <t>98</t>
  </si>
  <si>
    <t>曾丽霏</t>
  </si>
  <si>
    <t>3352709161122</t>
  </si>
  <si>
    <t>99</t>
  </si>
  <si>
    <t>能么措</t>
  </si>
  <si>
    <t>3352709163606</t>
  </si>
  <si>
    <t>100</t>
  </si>
  <si>
    <t>张晓霞</t>
  </si>
  <si>
    <t>3352709150514</t>
  </si>
  <si>
    <t>101</t>
  </si>
  <si>
    <t>蔡婉玲</t>
  </si>
  <si>
    <t>3352709151109</t>
  </si>
  <si>
    <t>102</t>
  </si>
  <si>
    <t>宋春梅</t>
  </si>
  <si>
    <t>3352709151623</t>
  </si>
  <si>
    <t>103</t>
  </si>
  <si>
    <t>任超</t>
  </si>
  <si>
    <t>3352709154415</t>
  </si>
  <si>
    <t>104</t>
  </si>
  <si>
    <t>韩婷</t>
  </si>
  <si>
    <t>3352709154221</t>
  </si>
  <si>
    <t>105</t>
  </si>
  <si>
    <t>冯丽</t>
  </si>
  <si>
    <t>3352709160414</t>
  </si>
  <si>
    <t>106</t>
  </si>
  <si>
    <t>刘伍加</t>
  </si>
  <si>
    <t>3352709150325</t>
  </si>
  <si>
    <t>107</t>
  </si>
  <si>
    <t>仁青初</t>
  </si>
  <si>
    <t>3352709162022</t>
  </si>
  <si>
    <t>108</t>
  </si>
  <si>
    <t>付娇</t>
  </si>
  <si>
    <t>3352709162528</t>
  </si>
  <si>
    <t>109</t>
  </si>
  <si>
    <t>杨欣</t>
  </si>
  <si>
    <t>3352709150701</t>
  </si>
  <si>
    <t>110</t>
  </si>
  <si>
    <t>曾露</t>
  </si>
  <si>
    <t>3352709160101</t>
  </si>
  <si>
    <t>111</t>
  </si>
  <si>
    <t>徐友艳</t>
  </si>
  <si>
    <t>3352709162406</t>
  </si>
  <si>
    <t>112</t>
  </si>
  <si>
    <t>周微</t>
  </si>
  <si>
    <t>3352709163403</t>
  </si>
  <si>
    <t>113</t>
  </si>
  <si>
    <t>余敏</t>
  </si>
  <si>
    <t>3352709152622</t>
  </si>
  <si>
    <t>114</t>
  </si>
  <si>
    <t>罗永丽</t>
  </si>
  <si>
    <t>3352709153602</t>
  </si>
  <si>
    <t>115</t>
  </si>
  <si>
    <t>汤玉春</t>
  </si>
  <si>
    <t>3352709154715</t>
  </si>
  <si>
    <t>116</t>
  </si>
  <si>
    <t>陈芳</t>
  </si>
  <si>
    <t>3352709160113</t>
  </si>
  <si>
    <t>117</t>
  </si>
  <si>
    <t>刘小锋</t>
  </si>
  <si>
    <t>3352709162105</t>
  </si>
  <si>
    <t>118</t>
  </si>
  <si>
    <t>黄丹</t>
  </si>
  <si>
    <t>3352709162608</t>
  </si>
  <si>
    <t>119</t>
  </si>
  <si>
    <t>梁苡宁</t>
  </si>
  <si>
    <t>专技人员</t>
  </si>
  <si>
    <t>9030101</t>
  </si>
  <si>
    <t>2352709100523</t>
  </si>
  <si>
    <t>120</t>
  </si>
  <si>
    <t>胡智伟</t>
  </si>
  <si>
    <t>2352709050612</t>
  </si>
  <si>
    <t>121</t>
  </si>
  <si>
    <t>李波</t>
  </si>
  <si>
    <t>2352709022311</t>
  </si>
  <si>
    <t>122</t>
  </si>
  <si>
    <t>汤烈山</t>
  </si>
  <si>
    <t>9030201</t>
  </si>
  <si>
    <t>2352709093413</t>
  </si>
  <si>
    <t>123</t>
  </si>
  <si>
    <t>李镜</t>
  </si>
  <si>
    <t>2352709053718</t>
  </si>
  <si>
    <t>124</t>
  </si>
  <si>
    <t>倪川</t>
  </si>
  <si>
    <t>2352709081310</t>
  </si>
  <si>
    <t>125</t>
  </si>
  <si>
    <t>古啟发</t>
  </si>
  <si>
    <t>管理人员</t>
  </si>
  <si>
    <t>9030301</t>
  </si>
  <si>
    <t>2352709144424</t>
  </si>
  <si>
    <t>126</t>
  </si>
  <si>
    <t>王峥</t>
  </si>
  <si>
    <t>2352709121807</t>
  </si>
  <si>
    <t>127</t>
  </si>
  <si>
    <t>谢培琳</t>
  </si>
  <si>
    <t>2352709131506</t>
  </si>
  <si>
    <t>128</t>
  </si>
  <si>
    <t>谭超轩</t>
  </si>
  <si>
    <t>9030401</t>
  </si>
  <si>
    <t>2352709081923</t>
  </si>
  <si>
    <t>129</t>
  </si>
  <si>
    <t>胡器港</t>
  </si>
  <si>
    <t>2352709092329</t>
  </si>
  <si>
    <t>130</t>
  </si>
  <si>
    <t>吴悦</t>
  </si>
  <si>
    <t>2352709024626</t>
  </si>
  <si>
    <t>131</t>
  </si>
  <si>
    <t>刘丹</t>
  </si>
  <si>
    <t>9030501</t>
  </si>
  <si>
    <t>2352709011209</t>
  </si>
  <si>
    <t>132</t>
  </si>
  <si>
    <t>曾琪</t>
  </si>
  <si>
    <t>2352709143506</t>
  </si>
  <si>
    <t>133</t>
  </si>
  <si>
    <t>张晓晨子</t>
  </si>
  <si>
    <t>2352709130207</t>
  </si>
  <si>
    <t>134</t>
  </si>
  <si>
    <t>唐辉</t>
  </si>
  <si>
    <t>9030601</t>
  </si>
  <si>
    <t>2352709051608</t>
  </si>
  <si>
    <t>135</t>
  </si>
  <si>
    <t>钟沁汝</t>
  </si>
  <si>
    <t>2352709124430</t>
  </si>
  <si>
    <t>136</t>
  </si>
  <si>
    <t>何美含</t>
  </si>
  <si>
    <t>2352709104404</t>
  </si>
  <si>
    <t>137</t>
  </si>
  <si>
    <t>冉圣</t>
  </si>
  <si>
    <t>9030701</t>
  </si>
  <si>
    <t>2352709081728</t>
  </si>
  <si>
    <t>138</t>
  </si>
  <si>
    <t>余慧</t>
  </si>
  <si>
    <t>2352709065314</t>
  </si>
  <si>
    <t>139</t>
  </si>
  <si>
    <t>李忱睿</t>
  </si>
  <si>
    <t>2352709122903</t>
  </si>
  <si>
    <t>140</t>
  </si>
  <si>
    <t>张翅翔</t>
  </si>
  <si>
    <t>2352709123013</t>
  </si>
  <si>
    <t>141</t>
  </si>
  <si>
    <t>毕妙</t>
  </si>
  <si>
    <t>9030801</t>
  </si>
  <si>
    <t>2352709091429</t>
  </si>
  <si>
    <t>142</t>
  </si>
  <si>
    <t>陈维琴</t>
  </si>
  <si>
    <t>2352709031321</t>
  </si>
  <si>
    <t>143</t>
  </si>
  <si>
    <t>覃钟琪琪</t>
  </si>
  <si>
    <t>2352709140612</t>
  </si>
  <si>
    <t>144</t>
  </si>
  <si>
    <t>许梅</t>
  </si>
  <si>
    <t>9030901</t>
  </si>
  <si>
    <t>2352709111909</t>
  </si>
  <si>
    <t>145</t>
  </si>
  <si>
    <t>任倪萱</t>
  </si>
  <si>
    <t>2352709131630</t>
  </si>
  <si>
    <t>146</t>
  </si>
  <si>
    <t>魏虹宇</t>
  </si>
  <si>
    <t>2352709053011</t>
  </si>
  <si>
    <t>147</t>
  </si>
  <si>
    <t>刘焓铄</t>
  </si>
  <si>
    <t>9031001</t>
  </si>
  <si>
    <t>2352709054115</t>
  </si>
  <si>
    <t>148</t>
  </si>
  <si>
    <t>吴凯杰</t>
  </si>
  <si>
    <t>2352709130630</t>
  </si>
  <si>
    <t>149</t>
  </si>
  <si>
    <t>易翰林</t>
  </si>
  <si>
    <t>2352709012714</t>
  </si>
  <si>
    <t>150</t>
  </si>
  <si>
    <t>张粤</t>
  </si>
  <si>
    <t>9031101</t>
  </si>
  <si>
    <t>2352709100601</t>
  </si>
  <si>
    <t>151</t>
  </si>
  <si>
    <t>彭杨梅</t>
  </si>
  <si>
    <t>2352709142705</t>
  </si>
  <si>
    <t>152</t>
  </si>
  <si>
    <t>赖政</t>
  </si>
  <si>
    <t>2352709094110</t>
  </si>
  <si>
    <t>153</t>
  </si>
  <si>
    <t>张粤瑶</t>
  </si>
  <si>
    <t>9031201</t>
  </si>
  <si>
    <t>2352709100906</t>
  </si>
  <si>
    <t>154</t>
  </si>
  <si>
    <t>李虹霖</t>
  </si>
  <si>
    <t>2352709011821</t>
  </si>
  <si>
    <t>155</t>
  </si>
  <si>
    <t>虞雯婷</t>
  </si>
  <si>
    <t>2352709040501</t>
  </si>
  <si>
    <t>156</t>
  </si>
  <si>
    <t>许连弟</t>
  </si>
  <si>
    <t>9031301</t>
  </si>
  <si>
    <t>2352709054404</t>
  </si>
  <si>
    <t>157</t>
  </si>
  <si>
    <t>刘心愿</t>
  </si>
  <si>
    <t>2352709011622</t>
  </si>
  <si>
    <t>158</t>
  </si>
  <si>
    <t>马明雪</t>
  </si>
  <si>
    <t>2352709080318</t>
  </si>
  <si>
    <t>159</t>
  </si>
  <si>
    <t>罗宇</t>
  </si>
  <si>
    <t>9031401</t>
  </si>
  <si>
    <t>2352709023929</t>
  </si>
  <si>
    <t>160</t>
  </si>
  <si>
    <t>李红</t>
  </si>
  <si>
    <t>2352709062002</t>
  </si>
  <si>
    <t>161</t>
  </si>
  <si>
    <t>代振鹏</t>
  </si>
  <si>
    <t>2352709121121</t>
  </si>
  <si>
    <t>162</t>
  </si>
  <si>
    <t>肖慈旗</t>
  </si>
  <si>
    <t>9031501</t>
  </si>
  <si>
    <t>2352709110130</t>
  </si>
  <si>
    <t>163</t>
  </si>
  <si>
    <t>张娜</t>
  </si>
  <si>
    <t>2352709021328</t>
  </si>
  <si>
    <t>164</t>
  </si>
  <si>
    <t>辛敏</t>
  </si>
  <si>
    <t>2352709064019</t>
  </si>
  <si>
    <t>165</t>
  </si>
  <si>
    <t>何梅梅</t>
  </si>
  <si>
    <t>9031701</t>
  </si>
  <si>
    <t>2352709032122</t>
  </si>
  <si>
    <t>166</t>
  </si>
  <si>
    <t>王家园</t>
  </si>
  <si>
    <t>2352709032507</t>
  </si>
  <si>
    <t>167</t>
  </si>
  <si>
    <t>邓亚兰</t>
  </si>
  <si>
    <t>2352709102810</t>
  </si>
  <si>
    <t>168</t>
  </si>
  <si>
    <t>温鑫</t>
  </si>
  <si>
    <t>9031801</t>
  </si>
  <si>
    <t>2352709060828</t>
  </si>
  <si>
    <t>169</t>
  </si>
  <si>
    <t>李超</t>
  </si>
  <si>
    <t>2352709123815</t>
  </si>
  <si>
    <t>170</t>
  </si>
  <si>
    <t>蔡红俊</t>
  </si>
  <si>
    <t>2352709062224</t>
  </si>
  <si>
    <t>171</t>
  </si>
  <si>
    <t>杨雪玲</t>
  </si>
  <si>
    <t>9031901</t>
  </si>
  <si>
    <t>2352709130730</t>
  </si>
  <si>
    <t>172</t>
  </si>
  <si>
    <t>申娟</t>
  </si>
  <si>
    <t>2352709050305</t>
  </si>
  <si>
    <t>173</t>
  </si>
  <si>
    <t>郑云月</t>
  </si>
  <si>
    <t>2352709041012</t>
  </si>
  <si>
    <t>174</t>
  </si>
  <si>
    <t>曾吉贵</t>
  </si>
  <si>
    <t>9032001</t>
  </si>
  <si>
    <t>2352709011529</t>
  </si>
  <si>
    <t>175</t>
  </si>
  <si>
    <t>李超飞</t>
  </si>
  <si>
    <t>2352709063327</t>
  </si>
  <si>
    <t>176</t>
  </si>
  <si>
    <t>肖丽</t>
  </si>
  <si>
    <t>2352709100401</t>
  </si>
  <si>
    <t>177</t>
  </si>
  <si>
    <t>胡春桥</t>
  </si>
  <si>
    <t>9032101</t>
  </si>
  <si>
    <t>2352709063927</t>
  </si>
  <si>
    <t>178</t>
  </si>
  <si>
    <t>张宇驰</t>
  </si>
  <si>
    <t>2352709063419</t>
  </si>
  <si>
    <t>179</t>
  </si>
  <si>
    <t>熊浩宇</t>
  </si>
  <si>
    <t>2352709061019</t>
  </si>
  <si>
    <t>180</t>
  </si>
  <si>
    <t>张又兮</t>
  </si>
  <si>
    <t>9032201</t>
  </si>
  <si>
    <t>2352709100204</t>
  </si>
  <si>
    <t>181</t>
  </si>
  <si>
    <t>江春燕</t>
  </si>
  <si>
    <t>2352709042905</t>
  </si>
  <si>
    <t>182</t>
  </si>
  <si>
    <t>陈文远</t>
  </si>
  <si>
    <t>2352709024621</t>
  </si>
  <si>
    <t>183</t>
  </si>
  <si>
    <t>苏娌立</t>
  </si>
  <si>
    <t>2352709061908</t>
  </si>
  <si>
    <t>184</t>
  </si>
  <si>
    <t>廖超</t>
  </si>
  <si>
    <t>9032301</t>
  </si>
  <si>
    <t>2352709062609</t>
  </si>
  <si>
    <t>185</t>
  </si>
  <si>
    <t>秦宏粮</t>
  </si>
  <si>
    <t>2352709023318</t>
  </si>
  <si>
    <t>186</t>
  </si>
  <si>
    <t>廖保胤</t>
  </si>
  <si>
    <t>2352709132210</t>
  </si>
  <si>
    <t>187</t>
  </si>
  <si>
    <t>黎俊</t>
  </si>
  <si>
    <t>9032401</t>
  </si>
  <si>
    <t>2352709051205</t>
  </si>
  <si>
    <t>188</t>
  </si>
  <si>
    <t>李翔</t>
  </si>
  <si>
    <t>2352709130406</t>
  </si>
  <si>
    <t>189</t>
  </si>
  <si>
    <t>刘建宏</t>
  </si>
  <si>
    <t>2352709110308</t>
  </si>
  <si>
    <t>190</t>
  </si>
  <si>
    <t>王玉兰</t>
  </si>
  <si>
    <t>9032501</t>
  </si>
  <si>
    <t>2352709061111</t>
  </si>
  <si>
    <t>191</t>
  </si>
  <si>
    <t>罗扬庆</t>
  </si>
  <si>
    <t>2352709023302</t>
  </si>
  <si>
    <t>192</t>
  </si>
  <si>
    <t>高强</t>
  </si>
  <si>
    <t>2352709103111</t>
  </si>
  <si>
    <t>193</t>
  </si>
  <si>
    <t>何光艳</t>
  </si>
  <si>
    <t>9032601</t>
  </si>
  <si>
    <t>2352709011503</t>
  </si>
  <si>
    <t>194</t>
  </si>
  <si>
    <t>张磊</t>
  </si>
  <si>
    <t>2352709101508</t>
  </si>
  <si>
    <t>195</t>
  </si>
  <si>
    <t>吴兴华</t>
  </si>
  <si>
    <t>2352709063307</t>
  </si>
  <si>
    <t>196</t>
  </si>
  <si>
    <t>潘虹任</t>
  </si>
  <si>
    <t>2352709130323</t>
  </si>
  <si>
    <t>197</t>
  </si>
  <si>
    <t>黄萍</t>
  </si>
  <si>
    <t>2352709140410</t>
  </si>
  <si>
    <t>198</t>
  </si>
  <si>
    <t>罗军</t>
  </si>
  <si>
    <t>2352709010104</t>
  </si>
  <si>
    <t>199</t>
  </si>
  <si>
    <t>王小松</t>
  </si>
  <si>
    <t>9032701</t>
  </si>
  <si>
    <t>2352709024329</t>
  </si>
  <si>
    <t>200</t>
  </si>
  <si>
    <t>张开欣</t>
  </si>
  <si>
    <t>2352709051821</t>
  </si>
  <si>
    <t>201</t>
  </si>
  <si>
    <t>范齐绣</t>
  </si>
  <si>
    <t>2352709120414</t>
  </si>
  <si>
    <t>202</t>
  </si>
  <si>
    <t>田光伟</t>
  </si>
  <si>
    <t>9032801</t>
  </si>
  <si>
    <t>2352709070802</t>
  </si>
  <si>
    <t>203</t>
  </si>
  <si>
    <t>张萍</t>
  </si>
  <si>
    <t>2352709042719</t>
  </si>
  <si>
    <t>204</t>
  </si>
  <si>
    <t>黄义华</t>
  </si>
  <si>
    <t>2352709130413</t>
  </si>
  <si>
    <t>205</t>
  </si>
  <si>
    <t>顾员印</t>
  </si>
  <si>
    <t>9032901</t>
  </si>
  <si>
    <t>2352709062728</t>
  </si>
  <si>
    <t>206</t>
  </si>
  <si>
    <t>刘诗敏</t>
  </si>
  <si>
    <t>2352709082225</t>
  </si>
  <si>
    <t>207</t>
  </si>
  <si>
    <t>陈凤丽</t>
  </si>
  <si>
    <t>2352709123316</t>
  </si>
  <si>
    <t>208</t>
  </si>
  <si>
    <t>罗成</t>
  </si>
  <si>
    <t>财务人员</t>
  </si>
  <si>
    <t>9033001</t>
  </si>
  <si>
    <t>2352709040605</t>
  </si>
  <si>
    <t>209</t>
  </si>
  <si>
    <t>李婷婷</t>
  </si>
  <si>
    <t>2352709123206</t>
  </si>
  <si>
    <t>210</t>
  </si>
  <si>
    <t>刘智刚</t>
  </si>
  <si>
    <t>2352709140205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</si>
</sst>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color indexed="8"/>
      <name val="宋体"/>
      <family val="0"/>
    </font>
    <font>
      <sz val="15"/>
      <color indexed="8"/>
      <name val="方正小标宋简体"/>
      <family val="4"/>
    </font>
    <font>
      <sz val="12"/>
      <name val="宋体"/>
      <family val="0"/>
    </font>
    <font>
      <b/>
      <sz val="11"/>
      <color indexed="63"/>
      <name val="宋体"/>
      <family val="0"/>
    </font>
    <font>
      <u val="single"/>
      <sz val="11"/>
      <color indexed="12"/>
      <name val="宋体"/>
      <family val="0"/>
    </font>
    <font>
      <b/>
      <sz val="13"/>
      <color indexed="62"/>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indexed="19"/>
      <name val="宋体"/>
      <family val="0"/>
    </font>
    <font>
      <sz val="11"/>
      <color indexed="17"/>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5"/>
      <color theme="1"/>
      <name val="方正小标宋简体"/>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3" fillId="0" borderId="0">
      <alignment/>
      <protection/>
    </xf>
  </cellStyleXfs>
  <cellXfs count="15">
    <xf numFmtId="0" fontId="0"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 fillId="0" borderId="10" xfId="0" applyFont="1" applyFill="1" applyBorder="1" applyAlignment="1">
      <alignment horizontal="center" vertical="center" wrapText="1"/>
    </xf>
    <xf numFmtId="0" fontId="43" fillId="33" borderId="10" xfId="63" applyFont="1" applyFill="1" applyBorder="1" applyAlignment="1">
      <alignment horizontal="center" vertical="center" wrapText="1"/>
      <protection/>
    </xf>
    <xf numFmtId="49" fontId="43" fillId="0" borderId="10" xfId="0" applyNumberFormat="1" applyFont="1" applyFill="1" applyBorder="1" applyAlignment="1">
      <alignment horizontal="center" vertical="center"/>
    </xf>
    <xf numFmtId="0" fontId="43"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xf>
    <xf numFmtId="0" fontId="43" fillId="33" borderId="10" xfId="0" applyFont="1" applyFill="1" applyBorder="1" applyAlignment="1">
      <alignment horizontal="center" vertical="center"/>
    </xf>
    <xf numFmtId="49" fontId="43" fillId="33" borderId="10" xfId="0" applyNumberFormat="1" applyFont="1" applyFill="1" applyBorder="1" applyAlignment="1">
      <alignment horizontal="center" vertical="center"/>
    </xf>
    <xf numFmtId="0" fontId="43" fillId="33" borderId="10" xfId="0" applyFont="1" applyFill="1" applyBorder="1" applyAlignment="1">
      <alignment horizontal="center" vertical="center"/>
    </xf>
    <xf numFmtId="0" fontId="0" fillId="0" borderId="10" xfId="0" applyNumberFormat="1" applyFont="1" applyBorder="1" applyAlignment="1">
      <alignment horizontal="center" vertical="center"/>
    </xf>
    <xf numFmtId="0" fontId="0" fillId="0" borderId="1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12"/>
  <sheetViews>
    <sheetView tabSelected="1" zoomScaleSheetLayoutView="100" workbookViewId="0" topLeftCell="A205">
      <selection activeCell="J99" sqref="J99"/>
    </sheetView>
  </sheetViews>
  <sheetFormatPr defaultColWidth="9.00390625" defaultRowHeight="15"/>
  <cols>
    <col min="1" max="1" width="6.421875" style="0" customWidth="1"/>
    <col min="2" max="2" width="9.28125" style="0" customWidth="1"/>
    <col min="3" max="3" width="5.421875" style="0" customWidth="1"/>
    <col min="4" max="4" width="23.7109375" style="0" customWidth="1"/>
    <col min="5" max="5" width="10.28125" style="0" customWidth="1"/>
    <col min="6" max="6" width="14.8515625" style="0" customWidth="1"/>
    <col min="8" max="9" width="7.57421875" style="0" customWidth="1"/>
    <col min="10" max="10" width="10.140625" style="0" customWidth="1"/>
  </cols>
  <sheetData>
    <row r="1" spans="1:10" ht="34.5" customHeight="1">
      <c r="A1" s="2" t="s">
        <v>0</v>
      </c>
      <c r="B1" s="3"/>
      <c r="C1" s="3"/>
      <c r="D1" s="3"/>
      <c r="E1" s="3"/>
      <c r="F1" s="3"/>
      <c r="G1" s="3"/>
      <c r="H1" s="3"/>
      <c r="I1" s="3"/>
      <c r="J1" s="3"/>
    </row>
    <row r="2" spans="1:10" s="1" customFormat="1" ht="36.75" customHeight="1">
      <c r="A2" s="4" t="s">
        <v>1</v>
      </c>
      <c r="B2" s="4" t="s">
        <v>2</v>
      </c>
      <c r="C2" s="4" t="s">
        <v>3</v>
      </c>
      <c r="D2" s="4" t="s">
        <v>4</v>
      </c>
      <c r="E2" s="4" t="s">
        <v>5</v>
      </c>
      <c r="F2" s="4" t="s">
        <v>6</v>
      </c>
      <c r="G2" s="4" t="s">
        <v>7</v>
      </c>
      <c r="H2" s="5" t="s">
        <v>8</v>
      </c>
      <c r="I2" s="5" t="s">
        <v>9</v>
      </c>
      <c r="J2" s="5" t="s">
        <v>10</v>
      </c>
    </row>
    <row r="3" spans="1:10" s="1" customFormat="1" ht="22.5" customHeight="1">
      <c r="A3" s="6" t="s">
        <v>11</v>
      </c>
      <c r="B3" s="6" t="s">
        <v>12</v>
      </c>
      <c r="C3" s="6" t="s">
        <v>13</v>
      </c>
      <c r="D3" s="6" t="s">
        <v>14</v>
      </c>
      <c r="E3" s="6" t="s">
        <v>15</v>
      </c>
      <c r="F3" s="6" t="s">
        <v>16</v>
      </c>
      <c r="G3" s="7">
        <v>58.4</v>
      </c>
      <c r="H3" s="8"/>
      <c r="I3" s="8">
        <f aca="true" t="shared" si="0" ref="I3:I66">G3+H3</f>
        <v>58.4</v>
      </c>
      <c r="J3" s="8">
        <f>SUMPRODUCT(((E$3:E$212=E3)*I$3:I$212&gt;I3)*1)+1</f>
        <v>1</v>
      </c>
    </row>
    <row r="4" spans="1:10" s="1" customFormat="1" ht="22.5" customHeight="1">
      <c r="A4" s="6" t="s">
        <v>17</v>
      </c>
      <c r="B4" s="6" t="s">
        <v>18</v>
      </c>
      <c r="C4" s="6" t="s">
        <v>13</v>
      </c>
      <c r="D4" s="6" t="s">
        <v>14</v>
      </c>
      <c r="E4" s="6" t="s">
        <v>15</v>
      </c>
      <c r="F4" s="6" t="s">
        <v>19</v>
      </c>
      <c r="G4" s="7">
        <v>58.2</v>
      </c>
      <c r="H4" s="8"/>
      <c r="I4" s="8">
        <f t="shared" si="0"/>
        <v>58.2</v>
      </c>
      <c r="J4" s="8">
        <f>SUMPRODUCT(((E$3:E$212=E4)*I$3:I$212&gt;I4)*1)+1</f>
        <v>2</v>
      </c>
    </row>
    <row r="5" spans="1:10" s="1" customFormat="1" ht="22.5" customHeight="1">
      <c r="A5" s="6" t="s">
        <v>20</v>
      </c>
      <c r="B5" s="6" t="s">
        <v>21</v>
      </c>
      <c r="C5" s="6" t="s">
        <v>22</v>
      </c>
      <c r="D5" s="6" t="s">
        <v>14</v>
      </c>
      <c r="E5" s="6" t="s">
        <v>15</v>
      </c>
      <c r="F5" s="6" t="s">
        <v>23</v>
      </c>
      <c r="G5" s="7">
        <v>57.2</v>
      </c>
      <c r="H5" s="8"/>
      <c r="I5" s="8">
        <f t="shared" si="0"/>
        <v>57.2</v>
      </c>
      <c r="J5" s="8">
        <f>SUMPRODUCT(((E$3:E$212=E5)*I$3:I$212&gt;I5)*1)+1</f>
        <v>3</v>
      </c>
    </row>
    <row r="6" spans="1:10" s="1" customFormat="1" ht="22.5" customHeight="1">
      <c r="A6" s="6" t="s">
        <v>24</v>
      </c>
      <c r="B6" s="6" t="s">
        <v>25</v>
      </c>
      <c r="C6" s="6" t="s">
        <v>13</v>
      </c>
      <c r="D6" s="6" t="s">
        <v>14</v>
      </c>
      <c r="E6" s="6" t="s">
        <v>15</v>
      </c>
      <c r="F6" s="6" t="s">
        <v>26</v>
      </c>
      <c r="G6" s="7">
        <v>57</v>
      </c>
      <c r="H6" s="8"/>
      <c r="I6" s="8">
        <f t="shared" si="0"/>
        <v>57</v>
      </c>
      <c r="J6" s="8">
        <f>SUMPRODUCT(((E$3:E$212=E6)*I$3:I$212&gt;I6)*1)+1</f>
        <v>4</v>
      </c>
    </row>
    <row r="7" spans="1:10" s="1" customFormat="1" ht="22.5" customHeight="1">
      <c r="A7" s="6" t="s">
        <v>27</v>
      </c>
      <c r="B7" s="6" t="s">
        <v>28</v>
      </c>
      <c r="C7" s="6" t="s">
        <v>13</v>
      </c>
      <c r="D7" s="6" t="s">
        <v>14</v>
      </c>
      <c r="E7" s="6" t="s">
        <v>15</v>
      </c>
      <c r="F7" s="6" t="s">
        <v>29</v>
      </c>
      <c r="G7" s="7">
        <v>56.8</v>
      </c>
      <c r="H7" s="8"/>
      <c r="I7" s="8">
        <f t="shared" si="0"/>
        <v>56.8</v>
      </c>
      <c r="J7" s="8">
        <f>SUMPRODUCT(((E$3:E$212=E7)*I$3:I$212&gt;I7)*1)+1</f>
        <v>5</v>
      </c>
    </row>
    <row r="8" spans="1:10" s="1" customFormat="1" ht="22.5" customHeight="1">
      <c r="A8" s="6" t="s">
        <v>30</v>
      </c>
      <c r="B8" s="6" t="s">
        <v>31</v>
      </c>
      <c r="C8" s="6" t="s">
        <v>22</v>
      </c>
      <c r="D8" s="6" t="s">
        <v>14</v>
      </c>
      <c r="E8" s="6" t="s">
        <v>15</v>
      </c>
      <c r="F8" s="6" t="s">
        <v>32</v>
      </c>
      <c r="G8" s="7">
        <v>56.6</v>
      </c>
      <c r="H8" s="8"/>
      <c r="I8" s="8">
        <f t="shared" si="0"/>
        <v>56.6</v>
      </c>
      <c r="J8" s="8">
        <f>SUMPRODUCT(((E$3:E$212=E8)*I$3:I$212&gt;I8)*1)+1</f>
        <v>6</v>
      </c>
    </row>
    <row r="9" spans="1:10" s="1" customFormat="1" ht="22.5" customHeight="1">
      <c r="A9" s="6" t="s">
        <v>33</v>
      </c>
      <c r="B9" s="6" t="s">
        <v>34</v>
      </c>
      <c r="C9" s="6" t="s">
        <v>13</v>
      </c>
      <c r="D9" s="6" t="s">
        <v>14</v>
      </c>
      <c r="E9" s="6" t="s">
        <v>15</v>
      </c>
      <c r="F9" s="6" t="s">
        <v>35</v>
      </c>
      <c r="G9" s="7">
        <v>56</v>
      </c>
      <c r="H9" s="8"/>
      <c r="I9" s="8">
        <f t="shared" si="0"/>
        <v>56</v>
      </c>
      <c r="J9" s="8">
        <f>SUMPRODUCT(((E$3:E$212=E9)*I$3:I$212&gt;I9)*1)+1</f>
        <v>7</v>
      </c>
    </row>
    <row r="10" spans="1:10" s="1" customFormat="1" ht="22.5" customHeight="1">
      <c r="A10" s="6" t="s">
        <v>36</v>
      </c>
      <c r="B10" s="6" t="s">
        <v>37</v>
      </c>
      <c r="C10" s="6" t="s">
        <v>13</v>
      </c>
      <c r="D10" s="6" t="s">
        <v>14</v>
      </c>
      <c r="E10" s="6" t="s">
        <v>15</v>
      </c>
      <c r="F10" s="6" t="s">
        <v>38</v>
      </c>
      <c r="G10" s="7">
        <v>55.6</v>
      </c>
      <c r="H10" s="8"/>
      <c r="I10" s="8">
        <f t="shared" si="0"/>
        <v>55.6</v>
      </c>
      <c r="J10" s="8">
        <f>SUMPRODUCT(((E$3:E$212=E10)*I$3:I$212&gt;I10)*1)+1</f>
        <v>8</v>
      </c>
    </row>
    <row r="11" spans="1:10" s="1" customFormat="1" ht="22.5" customHeight="1">
      <c r="A11" s="6" t="s">
        <v>39</v>
      </c>
      <c r="B11" s="6" t="s">
        <v>40</v>
      </c>
      <c r="C11" s="6" t="s">
        <v>22</v>
      </c>
      <c r="D11" s="6" t="s">
        <v>14</v>
      </c>
      <c r="E11" s="6" t="s">
        <v>15</v>
      </c>
      <c r="F11" s="6" t="s">
        <v>41</v>
      </c>
      <c r="G11" s="7">
        <v>53.2</v>
      </c>
      <c r="H11" s="8"/>
      <c r="I11" s="8">
        <f t="shared" si="0"/>
        <v>53.2</v>
      </c>
      <c r="J11" s="8">
        <f>SUMPRODUCT(((E$3:E$212=E11)*I$3:I$212&gt;I11)*1)+1</f>
        <v>9</v>
      </c>
    </row>
    <row r="12" spans="1:10" s="1" customFormat="1" ht="22.5" customHeight="1">
      <c r="A12" s="6" t="s">
        <v>42</v>
      </c>
      <c r="B12" s="6" t="s">
        <v>43</v>
      </c>
      <c r="C12" s="6" t="s">
        <v>13</v>
      </c>
      <c r="D12" s="6" t="s">
        <v>14</v>
      </c>
      <c r="E12" s="6" t="s">
        <v>15</v>
      </c>
      <c r="F12" s="6" t="s">
        <v>44</v>
      </c>
      <c r="G12" s="7">
        <v>53.2</v>
      </c>
      <c r="H12" s="8"/>
      <c r="I12" s="8">
        <f t="shared" si="0"/>
        <v>53.2</v>
      </c>
      <c r="J12" s="8">
        <f>SUMPRODUCT(((E$3:E$212=E12)*I$3:I$212&gt;I12)*1)+1</f>
        <v>9</v>
      </c>
    </row>
    <row r="13" spans="1:10" s="1" customFormat="1" ht="22.5" customHeight="1">
      <c r="A13" s="6" t="s">
        <v>45</v>
      </c>
      <c r="B13" s="6" t="s">
        <v>46</v>
      </c>
      <c r="C13" s="6" t="s">
        <v>13</v>
      </c>
      <c r="D13" s="6" t="s">
        <v>47</v>
      </c>
      <c r="E13" s="6" t="s">
        <v>48</v>
      </c>
      <c r="F13" s="6" t="s">
        <v>49</v>
      </c>
      <c r="G13" s="9">
        <v>79</v>
      </c>
      <c r="H13" s="8"/>
      <c r="I13" s="8">
        <f t="shared" si="0"/>
        <v>79</v>
      </c>
      <c r="J13" s="8">
        <f>SUMPRODUCT(((E$3:E$212=E13)*I$3:I$212&gt;I13)*1)+1</f>
        <v>1</v>
      </c>
    </row>
    <row r="14" spans="1:10" s="1" customFormat="1" ht="22.5" customHeight="1">
      <c r="A14" s="6" t="s">
        <v>50</v>
      </c>
      <c r="B14" s="6" t="s">
        <v>51</v>
      </c>
      <c r="C14" s="6" t="s">
        <v>13</v>
      </c>
      <c r="D14" s="6" t="s">
        <v>47</v>
      </c>
      <c r="E14" s="6" t="s">
        <v>48</v>
      </c>
      <c r="F14" s="6" t="s">
        <v>52</v>
      </c>
      <c r="G14" s="9">
        <v>73</v>
      </c>
      <c r="H14" s="8"/>
      <c r="I14" s="8">
        <f t="shared" si="0"/>
        <v>73</v>
      </c>
      <c r="J14" s="8">
        <f>SUMPRODUCT(((E$3:E$212=E14)*I$3:I$212&gt;I14)*1)+1</f>
        <v>2</v>
      </c>
    </row>
    <row r="15" spans="1:10" s="1" customFormat="1" ht="22.5" customHeight="1">
      <c r="A15" s="6" t="s">
        <v>53</v>
      </c>
      <c r="B15" s="6" t="s">
        <v>54</v>
      </c>
      <c r="C15" s="6" t="s">
        <v>13</v>
      </c>
      <c r="D15" s="6" t="s">
        <v>47</v>
      </c>
      <c r="E15" s="6" t="s">
        <v>48</v>
      </c>
      <c r="F15" s="6" t="s">
        <v>55</v>
      </c>
      <c r="G15" s="9">
        <v>72</v>
      </c>
      <c r="H15" s="8"/>
      <c r="I15" s="8">
        <f t="shared" si="0"/>
        <v>72</v>
      </c>
      <c r="J15" s="8">
        <f>SUMPRODUCT(((E$3:E$212=E15)*I$3:I$212&gt;I15)*1)+1</f>
        <v>3</v>
      </c>
    </row>
    <row r="16" spans="1:10" s="1" customFormat="1" ht="22.5" customHeight="1">
      <c r="A16" s="6" t="s">
        <v>56</v>
      </c>
      <c r="B16" s="6" t="s">
        <v>57</v>
      </c>
      <c r="C16" s="6" t="s">
        <v>22</v>
      </c>
      <c r="D16" s="6" t="s">
        <v>58</v>
      </c>
      <c r="E16" s="6" t="s">
        <v>59</v>
      </c>
      <c r="F16" s="6" t="s">
        <v>60</v>
      </c>
      <c r="G16" s="9">
        <v>58</v>
      </c>
      <c r="H16" s="8"/>
      <c r="I16" s="8">
        <f t="shared" si="0"/>
        <v>58</v>
      </c>
      <c r="J16" s="8">
        <f>SUMPRODUCT(((E$3:E$212=E16)*I$3:I$212&gt;I16)*1)+1</f>
        <v>1</v>
      </c>
    </row>
    <row r="17" spans="1:10" s="1" customFormat="1" ht="22.5" customHeight="1">
      <c r="A17" s="6" t="s">
        <v>61</v>
      </c>
      <c r="B17" s="6" t="s">
        <v>62</v>
      </c>
      <c r="C17" s="6" t="s">
        <v>22</v>
      </c>
      <c r="D17" s="6" t="s">
        <v>58</v>
      </c>
      <c r="E17" s="6" t="s">
        <v>59</v>
      </c>
      <c r="F17" s="6" t="s">
        <v>63</v>
      </c>
      <c r="G17" s="9">
        <v>57</v>
      </c>
      <c r="H17" s="8"/>
      <c r="I17" s="8">
        <f t="shared" si="0"/>
        <v>57</v>
      </c>
      <c r="J17" s="8">
        <f>SUMPRODUCT(((E$3:E$212=E17)*I$3:I$212&gt;I17)*1)+1</f>
        <v>2</v>
      </c>
    </row>
    <row r="18" spans="1:10" s="1" customFormat="1" ht="22.5" customHeight="1">
      <c r="A18" s="6" t="s">
        <v>64</v>
      </c>
      <c r="B18" s="6" t="s">
        <v>65</v>
      </c>
      <c r="C18" s="6" t="s">
        <v>13</v>
      </c>
      <c r="D18" s="6" t="s">
        <v>58</v>
      </c>
      <c r="E18" s="6" t="s">
        <v>59</v>
      </c>
      <c r="F18" s="6" t="s">
        <v>66</v>
      </c>
      <c r="G18" s="9">
        <v>56</v>
      </c>
      <c r="H18" s="8"/>
      <c r="I18" s="8">
        <f t="shared" si="0"/>
        <v>56</v>
      </c>
      <c r="J18" s="8">
        <f>SUMPRODUCT(((E$3:E$212=E18)*I$3:I$212&gt;I18)*1)+1</f>
        <v>3</v>
      </c>
    </row>
    <row r="19" spans="1:10" s="1" customFormat="1" ht="22.5" customHeight="1">
      <c r="A19" s="6" t="s">
        <v>67</v>
      </c>
      <c r="B19" s="6" t="s">
        <v>68</v>
      </c>
      <c r="C19" s="6" t="s">
        <v>13</v>
      </c>
      <c r="D19" s="6" t="s">
        <v>69</v>
      </c>
      <c r="E19" s="6" t="s">
        <v>70</v>
      </c>
      <c r="F19" s="6" t="s">
        <v>71</v>
      </c>
      <c r="G19" s="9">
        <v>75</v>
      </c>
      <c r="H19" s="8"/>
      <c r="I19" s="8">
        <f t="shared" si="0"/>
        <v>75</v>
      </c>
      <c r="J19" s="8">
        <f>SUMPRODUCT(((E$3:E$212=E19)*I$3:I$212&gt;I19)*1)+1</f>
        <v>1</v>
      </c>
    </row>
    <row r="20" spans="1:10" s="1" customFormat="1" ht="22.5" customHeight="1">
      <c r="A20" s="6" t="s">
        <v>72</v>
      </c>
      <c r="B20" s="6" t="s">
        <v>73</v>
      </c>
      <c r="C20" s="6" t="s">
        <v>22</v>
      </c>
      <c r="D20" s="6" t="s">
        <v>69</v>
      </c>
      <c r="E20" s="6" t="s">
        <v>70</v>
      </c>
      <c r="F20" s="6" t="s">
        <v>74</v>
      </c>
      <c r="G20" s="9">
        <v>69</v>
      </c>
      <c r="H20" s="8"/>
      <c r="I20" s="8">
        <f t="shared" si="0"/>
        <v>69</v>
      </c>
      <c r="J20" s="8">
        <f>SUMPRODUCT(((E$3:E$212=E20)*I$3:I$212&gt;I20)*1)+1</f>
        <v>2</v>
      </c>
    </row>
    <row r="21" spans="1:10" s="1" customFormat="1" ht="22.5" customHeight="1">
      <c r="A21" s="6" t="s">
        <v>75</v>
      </c>
      <c r="B21" s="6" t="s">
        <v>76</v>
      </c>
      <c r="C21" s="6" t="s">
        <v>22</v>
      </c>
      <c r="D21" s="6" t="s">
        <v>69</v>
      </c>
      <c r="E21" s="6" t="s">
        <v>70</v>
      </c>
      <c r="F21" s="6" t="s">
        <v>77</v>
      </c>
      <c r="G21" s="9">
        <v>62</v>
      </c>
      <c r="H21" s="8"/>
      <c r="I21" s="8">
        <f t="shared" si="0"/>
        <v>62</v>
      </c>
      <c r="J21" s="8">
        <f>SUMPRODUCT(((E$3:E$212=E21)*I$3:I$212&gt;I21)*1)+1</f>
        <v>3</v>
      </c>
    </row>
    <row r="22" spans="1:10" s="1" customFormat="1" ht="22.5" customHeight="1">
      <c r="A22" s="6" t="s">
        <v>78</v>
      </c>
      <c r="B22" s="6" t="s">
        <v>79</v>
      </c>
      <c r="C22" s="6" t="s">
        <v>22</v>
      </c>
      <c r="D22" s="6" t="s">
        <v>69</v>
      </c>
      <c r="E22" s="6" t="s">
        <v>70</v>
      </c>
      <c r="F22" s="6" t="s">
        <v>80</v>
      </c>
      <c r="G22" s="9">
        <v>55</v>
      </c>
      <c r="H22" s="8"/>
      <c r="I22" s="8">
        <f t="shared" si="0"/>
        <v>55</v>
      </c>
      <c r="J22" s="8">
        <f>SUMPRODUCT(((E$3:E$212=E22)*I$3:I$212&gt;I22)*1)+1</f>
        <v>4</v>
      </c>
    </row>
    <row r="23" spans="1:10" s="1" customFormat="1" ht="22.5" customHeight="1">
      <c r="A23" s="6" t="s">
        <v>81</v>
      </c>
      <c r="B23" s="6" t="s">
        <v>82</v>
      </c>
      <c r="C23" s="6" t="s">
        <v>22</v>
      </c>
      <c r="D23" s="6" t="s">
        <v>69</v>
      </c>
      <c r="E23" s="6" t="s">
        <v>70</v>
      </c>
      <c r="F23" s="6" t="s">
        <v>83</v>
      </c>
      <c r="G23" s="9">
        <v>54</v>
      </c>
      <c r="H23" s="8"/>
      <c r="I23" s="8">
        <f t="shared" si="0"/>
        <v>54</v>
      </c>
      <c r="J23" s="8">
        <f>SUMPRODUCT(((E$3:E$212=E23)*I$3:I$212&gt;I23)*1)+1</f>
        <v>5</v>
      </c>
    </row>
    <row r="24" spans="1:10" s="1" customFormat="1" ht="22.5" customHeight="1">
      <c r="A24" s="6" t="s">
        <v>84</v>
      </c>
      <c r="B24" s="6" t="s">
        <v>85</v>
      </c>
      <c r="C24" s="6" t="s">
        <v>13</v>
      </c>
      <c r="D24" s="6" t="s">
        <v>69</v>
      </c>
      <c r="E24" s="6" t="s">
        <v>70</v>
      </c>
      <c r="F24" s="6" t="s">
        <v>86</v>
      </c>
      <c r="G24" s="9">
        <v>53</v>
      </c>
      <c r="H24" s="8"/>
      <c r="I24" s="8">
        <f t="shared" si="0"/>
        <v>53</v>
      </c>
      <c r="J24" s="8">
        <f>SUMPRODUCT(((E$3:E$212=E24)*I$3:I$212&gt;I24)*1)+1</f>
        <v>6</v>
      </c>
    </row>
    <row r="25" spans="1:10" s="1" customFormat="1" ht="22.5" customHeight="1">
      <c r="A25" s="6" t="s">
        <v>87</v>
      </c>
      <c r="B25" s="6" t="s">
        <v>88</v>
      </c>
      <c r="C25" s="6" t="s">
        <v>13</v>
      </c>
      <c r="D25" s="6" t="s">
        <v>69</v>
      </c>
      <c r="E25" s="6" t="s">
        <v>89</v>
      </c>
      <c r="F25" s="6" t="s">
        <v>90</v>
      </c>
      <c r="G25" s="9">
        <v>50</v>
      </c>
      <c r="H25" s="8"/>
      <c r="I25" s="8">
        <f t="shared" si="0"/>
        <v>50</v>
      </c>
      <c r="J25" s="8">
        <f>SUMPRODUCT(((E$3:E$212=E25)*I$3:I$212&gt;I25)*1)+1</f>
        <v>1</v>
      </c>
    </row>
    <row r="26" spans="1:10" s="1" customFormat="1" ht="22.5" customHeight="1">
      <c r="A26" s="6" t="s">
        <v>91</v>
      </c>
      <c r="B26" s="6" t="s">
        <v>92</v>
      </c>
      <c r="C26" s="6" t="s">
        <v>22</v>
      </c>
      <c r="D26" s="6" t="s">
        <v>69</v>
      </c>
      <c r="E26" s="6" t="s">
        <v>89</v>
      </c>
      <c r="F26" s="6" t="s">
        <v>93</v>
      </c>
      <c r="G26" s="9">
        <v>42</v>
      </c>
      <c r="H26" s="8"/>
      <c r="I26" s="8">
        <f t="shared" si="0"/>
        <v>42</v>
      </c>
      <c r="J26" s="8">
        <f>SUMPRODUCT(((E$3:E$212=E26)*I$3:I$212&gt;I26)*1)+1</f>
        <v>2</v>
      </c>
    </row>
    <row r="27" spans="1:10" s="1" customFormat="1" ht="22.5" customHeight="1">
      <c r="A27" s="6" t="s">
        <v>94</v>
      </c>
      <c r="B27" s="6" t="s">
        <v>95</v>
      </c>
      <c r="C27" s="6" t="s">
        <v>22</v>
      </c>
      <c r="D27" s="6" t="s">
        <v>96</v>
      </c>
      <c r="E27" s="6" t="s">
        <v>97</v>
      </c>
      <c r="F27" s="6" t="s">
        <v>98</v>
      </c>
      <c r="G27" s="9">
        <v>69</v>
      </c>
      <c r="H27" s="8"/>
      <c r="I27" s="8">
        <f t="shared" si="0"/>
        <v>69</v>
      </c>
      <c r="J27" s="8">
        <f>SUMPRODUCT(((E$3:E$212=E27)*I$3:I$212&gt;I27)*1)+1</f>
        <v>1</v>
      </c>
    </row>
    <row r="28" spans="1:10" s="1" customFormat="1" ht="22.5" customHeight="1">
      <c r="A28" s="6" t="s">
        <v>99</v>
      </c>
      <c r="B28" s="6" t="s">
        <v>100</v>
      </c>
      <c r="C28" s="6" t="s">
        <v>22</v>
      </c>
      <c r="D28" s="6" t="s">
        <v>96</v>
      </c>
      <c r="E28" s="6" t="s">
        <v>97</v>
      </c>
      <c r="F28" s="6" t="s">
        <v>101</v>
      </c>
      <c r="G28" s="9">
        <v>43</v>
      </c>
      <c r="H28" s="8"/>
      <c r="I28" s="8">
        <f t="shared" si="0"/>
        <v>43</v>
      </c>
      <c r="J28" s="8">
        <f>SUMPRODUCT(((E$3:E$212=E28)*I$3:I$212&gt;I28)*1)+1</f>
        <v>2</v>
      </c>
    </row>
    <row r="29" spans="1:10" s="1" customFormat="1" ht="22.5" customHeight="1">
      <c r="A29" s="6" t="s">
        <v>102</v>
      </c>
      <c r="B29" s="6" t="s">
        <v>103</v>
      </c>
      <c r="C29" s="6" t="s">
        <v>13</v>
      </c>
      <c r="D29" s="6" t="s">
        <v>104</v>
      </c>
      <c r="E29" s="6" t="s">
        <v>105</v>
      </c>
      <c r="F29" s="6" t="s">
        <v>106</v>
      </c>
      <c r="G29" s="9">
        <v>68</v>
      </c>
      <c r="H29" s="8"/>
      <c r="I29" s="8">
        <f t="shared" si="0"/>
        <v>68</v>
      </c>
      <c r="J29" s="8">
        <f>SUMPRODUCT(((E$3:E$212=E29)*I$3:I$212&gt;I29)*1)+1</f>
        <v>1</v>
      </c>
    </row>
    <row r="30" spans="1:10" s="1" customFormat="1" ht="22.5" customHeight="1">
      <c r="A30" s="6" t="s">
        <v>107</v>
      </c>
      <c r="B30" s="6" t="s">
        <v>108</v>
      </c>
      <c r="C30" s="6" t="s">
        <v>13</v>
      </c>
      <c r="D30" s="6" t="s">
        <v>104</v>
      </c>
      <c r="E30" s="6" t="s">
        <v>105</v>
      </c>
      <c r="F30" s="6" t="s">
        <v>109</v>
      </c>
      <c r="G30" s="9">
        <v>66</v>
      </c>
      <c r="H30" s="8"/>
      <c r="I30" s="8">
        <f t="shared" si="0"/>
        <v>66</v>
      </c>
      <c r="J30" s="8">
        <f>SUMPRODUCT(((E$3:E$212=E30)*I$3:I$212&gt;I30)*1)+1</f>
        <v>2</v>
      </c>
    </row>
    <row r="31" spans="1:10" s="1" customFormat="1" ht="22.5" customHeight="1">
      <c r="A31" s="6" t="s">
        <v>110</v>
      </c>
      <c r="B31" s="6" t="s">
        <v>111</v>
      </c>
      <c r="C31" s="6" t="s">
        <v>13</v>
      </c>
      <c r="D31" s="6" t="s">
        <v>104</v>
      </c>
      <c r="E31" s="6" t="s">
        <v>105</v>
      </c>
      <c r="F31" s="6" t="s">
        <v>112</v>
      </c>
      <c r="G31" s="9">
        <v>65</v>
      </c>
      <c r="H31" s="8"/>
      <c r="I31" s="8">
        <f t="shared" si="0"/>
        <v>65</v>
      </c>
      <c r="J31" s="8">
        <f>SUMPRODUCT(((E$3:E$212=E31)*I$3:I$212&gt;I31)*1)+1</f>
        <v>3</v>
      </c>
    </row>
    <row r="32" spans="1:10" s="1" customFormat="1" ht="22.5" customHeight="1">
      <c r="A32" s="6" t="s">
        <v>113</v>
      </c>
      <c r="B32" s="6" t="s">
        <v>114</v>
      </c>
      <c r="C32" s="6" t="s">
        <v>13</v>
      </c>
      <c r="D32" s="6" t="s">
        <v>104</v>
      </c>
      <c r="E32" s="6" t="s">
        <v>105</v>
      </c>
      <c r="F32" s="6" t="s">
        <v>115</v>
      </c>
      <c r="G32" s="9">
        <v>62</v>
      </c>
      <c r="H32" s="8"/>
      <c r="I32" s="8">
        <f t="shared" si="0"/>
        <v>62</v>
      </c>
      <c r="J32" s="8">
        <f>SUMPRODUCT(((E$3:E$212=E32)*I$3:I$212&gt;I32)*1)+1</f>
        <v>4</v>
      </c>
    </row>
    <row r="33" spans="1:10" s="1" customFormat="1" ht="22.5" customHeight="1">
      <c r="A33" s="6" t="s">
        <v>116</v>
      </c>
      <c r="B33" s="6" t="s">
        <v>117</v>
      </c>
      <c r="C33" s="6" t="s">
        <v>13</v>
      </c>
      <c r="D33" s="6" t="s">
        <v>104</v>
      </c>
      <c r="E33" s="6" t="s">
        <v>105</v>
      </c>
      <c r="F33" s="6" t="s">
        <v>118</v>
      </c>
      <c r="G33" s="9">
        <v>61</v>
      </c>
      <c r="H33" s="8"/>
      <c r="I33" s="8">
        <f t="shared" si="0"/>
        <v>61</v>
      </c>
      <c r="J33" s="8">
        <f>SUMPRODUCT(((E$3:E$212=E33)*I$3:I$212&gt;I33)*1)+1</f>
        <v>5</v>
      </c>
    </row>
    <row r="34" spans="1:10" s="1" customFormat="1" ht="22.5" customHeight="1">
      <c r="A34" s="6" t="s">
        <v>119</v>
      </c>
      <c r="B34" s="6" t="s">
        <v>120</v>
      </c>
      <c r="C34" s="6" t="s">
        <v>13</v>
      </c>
      <c r="D34" s="6" t="s">
        <v>104</v>
      </c>
      <c r="E34" s="6" t="s">
        <v>105</v>
      </c>
      <c r="F34" s="6" t="s">
        <v>121</v>
      </c>
      <c r="G34" s="9">
        <v>59</v>
      </c>
      <c r="H34" s="8"/>
      <c r="I34" s="8">
        <f t="shared" si="0"/>
        <v>59</v>
      </c>
      <c r="J34" s="8">
        <f>SUMPRODUCT(((E$3:E$212=E34)*I$3:I$212&gt;I34)*1)+1</f>
        <v>6</v>
      </c>
    </row>
    <row r="35" spans="1:10" s="1" customFormat="1" ht="22.5" customHeight="1">
      <c r="A35" s="6" t="s">
        <v>122</v>
      </c>
      <c r="B35" s="6" t="s">
        <v>123</v>
      </c>
      <c r="C35" s="6" t="s">
        <v>22</v>
      </c>
      <c r="D35" s="6" t="s">
        <v>124</v>
      </c>
      <c r="E35" s="6" t="s">
        <v>125</v>
      </c>
      <c r="F35" s="6" t="s">
        <v>126</v>
      </c>
      <c r="G35" s="9">
        <v>61</v>
      </c>
      <c r="H35" s="8"/>
      <c r="I35" s="8">
        <f t="shared" si="0"/>
        <v>61</v>
      </c>
      <c r="J35" s="8">
        <f>SUMPRODUCT(((E$3:E$212=E35)*I$3:I$212&gt;I35)*1)+1</f>
        <v>1</v>
      </c>
    </row>
    <row r="36" spans="1:10" s="1" customFormat="1" ht="22.5" customHeight="1">
      <c r="A36" s="6" t="s">
        <v>127</v>
      </c>
      <c r="B36" s="6" t="s">
        <v>128</v>
      </c>
      <c r="C36" s="6" t="s">
        <v>13</v>
      </c>
      <c r="D36" s="6" t="s">
        <v>124</v>
      </c>
      <c r="E36" s="6" t="s">
        <v>125</v>
      </c>
      <c r="F36" s="6" t="s">
        <v>129</v>
      </c>
      <c r="G36" s="9">
        <v>56</v>
      </c>
      <c r="H36" s="8"/>
      <c r="I36" s="8">
        <f t="shared" si="0"/>
        <v>56</v>
      </c>
      <c r="J36" s="8">
        <f>SUMPRODUCT(((E$3:E$212=E36)*I$3:I$212&gt;I36)*1)+1</f>
        <v>2</v>
      </c>
    </row>
    <row r="37" spans="1:10" s="1" customFormat="1" ht="22.5" customHeight="1">
      <c r="A37" s="6" t="s">
        <v>130</v>
      </c>
      <c r="B37" s="6" t="s">
        <v>131</v>
      </c>
      <c r="C37" s="6" t="s">
        <v>13</v>
      </c>
      <c r="D37" s="6" t="s">
        <v>124</v>
      </c>
      <c r="E37" s="6" t="s">
        <v>125</v>
      </c>
      <c r="F37" s="6" t="s">
        <v>132</v>
      </c>
      <c r="G37" s="9">
        <v>55</v>
      </c>
      <c r="H37" s="8"/>
      <c r="I37" s="8">
        <f t="shared" si="0"/>
        <v>55</v>
      </c>
      <c r="J37" s="8">
        <f>SUMPRODUCT(((E$3:E$212=E37)*I$3:I$212&gt;I37)*1)+1</f>
        <v>3</v>
      </c>
    </row>
    <row r="38" spans="1:10" s="1" customFormat="1" ht="22.5" customHeight="1">
      <c r="A38" s="6" t="s">
        <v>133</v>
      </c>
      <c r="B38" s="6" t="s">
        <v>134</v>
      </c>
      <c r="C38" s="6" t="s">
        <v>13</v>
      </c>
      <c r="D38" s="6" t="s">
        <v>135</v>
      </c>
      <c r="E38" s="6" t="s">
        <v>136</v>
      </c>
      <c r="F38" s="6" t="s">
        <v>137</v>
      </c>
      <c r="G38" s="9">
        <v>66</v>
      </c>
      <c r="H38" s="8"/>
      <c r="I38" s="8">
        <f t="shared" si="0"/>
        <v>66</v>
      </c>
      <c r="J38" s="8">
        <f>SUMPRODUCT(((E$3:E$212=E38)*I$3:I$212&gt;I38)*1)+1</f>
        <v>1</v>
      </c>
    </row>
    <row r="39" spans="1:10" s="1" customFormat="1" ht="22.5" customHeight="1">
      <c r="A39" s="6" t="s">
        <v>138</v>
      </c>
      <c r="B39" s="6" t="s">
        <v>139</v>
      </c>
      <c r="C39" s="6" t="s">
        <v>13</v>
      </c>
      <c r="D39" s="6" t="s">
        <v>135</v>
      </c>
      <c r="E39" s="6" t="s">
        <v>136</v>
      </c>
      <c r="F39" s="6" t="s">
        <v>140</v>
      </c>
      <c r="G39" s="9">
        <v>58</v>
      </c>
      <c r="H39" s="8">
        <v>2</v>
      </c>
      <c r="I39" s="8">
        <f t="shared" si="0"/>
        <v>60</v>
      </c>
      <c r="J39" s="8">
        <f>SUMPRODUCT(((E$3:E$212=E39)*I$3:I$212&gt;I39)*1)+1</f>
        <v>2</v>
      </c>
    </row>
    <row r="40" spans="1:10" s="1" customFormat="1" ht="22.5" customHeight="1">
      <c r="A40" s="6" t="s">
        <v>141</v>
      </c>
      <c r="B40" s="6" t="s">
        <v>142</v>
      </c>
      <c r="C40" s="6" t="s">
        <v>13</v>
      </c>
      <c r="D40" s="6" t="s">
        <v>135</v>
      </c>
      <c r="E40" s="6" t="s">
        <v>136</v>
      </c>
      <c r="F40" s="6" t="s">
        <v>143</v>
      </c>
      <c r="G40" s="9">
        <v>59</v>
      </c>
      <c r="H40" s="8"/>
      <c r="I40" s="8">
        <f t="shared" si="0"/>
        <v>59</v>
      </c>
      <c r="J40" s="8">
        <f>SUMPRODUCT(((E$3:E$212=E40)*I$3:I$212&gt;I40)*1)+1</f>
        <v>3</v>
      </c>
    </row>
    <row r="41" spans="1:10" s="1" customFormat="1" ht="22.5" customHeight="1">
      <c r="A41" s="6" t="s">
        <v>144</v>
      </c>
      <c r="B41" s="6" t="s">
        <v>145</v>
      </c>
      <c r="C41" s="6" t="s">
        <v>13</v>
      </c>
      <c r="D41" s="6" t="s">
        <v>146</v>
      </c>
      <c r="E41" s="6" t="s">
        <v>147</v>
      </c>
      <c r="F41" s="6" t="s">
        <v>148</v>
      </c>
      <c r="G41" s="9">
        <v>66</v>
      </c>
      <c r="H41" s="8"/>
      <c r="I41" s="8">
        <f t="shared" si="0"/>
        <v>66</v>
      </c>
      <c r="J41" s="8">
        <f>SUMPRODUCT(((E$3:E$212=E41)*I$3:I$212&gt;I41)*1)+1</f>
        <v>1</v>
      </c>
    </row>
    <row r="42" spans="1:10" s="1" customFormat="1" ht="22.5" customHeight="1">
      <c r="A42" s="6" t="s">
        <v>149</v>
      </c>
      <c r="B42" s="6" t="s">
        <v>150</v>
      </c>
      <c r="C42" s="6" t="s">
        <v>13</v>
      </c>
      <c r="D42" s="6" t="s">
        <v>146</v>
      </c>
      <c r="E42" s="6" t="s">
        <v>147</v>
      </c>
      <c r="F42" s="6" t="s">
        <v>151</v>
      </c>
      <c r="G42" s="9">
        <v>65</v>
      </c>
      <c r="H42" s="8"/>
      <c r="I42" s="8">
        <f t="shared" si="0"/>
        <v>65</v>
      </c>
      <c r="J42" s="8">
        <f>SUMPRODUCT(((E$3:E$212=E42)*I$3:I$212&gt;I42)*1)+1</f>
        <v>2</v>
      </c>
    </row>
    <row r="43" spans="1:10" s="1" customFormat="1" ht="22.5" customHeight="1">
      <c r="A43" s="6" t="s">
        <v>152</v>
      </c>
      <c r="B43" s="6" t="s">
        <v>153</v>
      </c>
      <c r="C43" s="6" t="s">
        <v>13</v>
      </c>
      <c r="D43" s="6" t="s">
        <v>146</v>
      </c>
      <c r="E43" s="6" t="s">
        <v>147</v>
      </c>
      <c r="F43" s="6" t="s">
        <v>154</v>
      </c>
      <c r="G43" s="9">
        <v>61</v>
      </c>
      <c r="H43" s="8"/>
      <c r="I43" s="8">
        <f t="shared" si="0"/>
        <v>61</v>
      </c>
      <c r="J43" s="8">
        <f>SUMPRODUCT(((E$3:E$212=E43)*I$3:I$212&gt;I43)*1)+1</f>
        <v>3</v>
      </c>
    </row>
    <row r="44" spans="1:10" s="1" customFormat="1" ht="22.5" customHeight="1">
      <c r="A44" s="6" t="s">
        <v>155</v>
      </c>
      <c r="B44" s="6" t="s">
        <v>156</v>
      </c>
      <c r="C44" s="6" t="s">
        <v>13</v>
      </c>
      <c r="D44" s="6" t="s">
        <v>146</v>
      </c>
      <c r="E44" s="6" t="s">
        <v>147</v>
      </c>
      <c r="F44" s="6" t="s">
        <v>157</v>
      </c>
      <c r="G44" s="9">
        <v>61</v>
      </c>
      <c r="H44" s="8"/>
      <c r="I44" s="8">
        <f t="shared" si="0"/>
        <v>61</v>
      </c>
      <c r="J44" s="8">
        <f>SUMPRODUCT(((E$3:E$212=E44)*I$3:I$212&gt;I44)*1)+1</f>
        <v>3</v>
      </c>
    </row>
    <row r="45" spans="1:10" s="1" customFormat="1" ht="22.5" customHeight="1">
      <c r="A45" s="6" t="s">
        <v>158</v>
      </c>
      <c r="B45" s="6" t="s">
        <v>159</v>
      </c>
      <c r="C45" s="6" t="s">
        <v>13</v>
      </c>
      <c r="D45" s="6" t="s">
        <v>146</v>
      </c>
      <c r="E45" s="6" t="s">
        <v>147</v>
      </c>
      <c r="F45" s="6" t="s">
        <v>160</v>
      </c>
      <c r="G45" s="9">
        <v>60</v>
      </c>
      <c r="H45" s="8"/>
      <c r="I45" s="8">
        <f t="shared" si="0"/>
        <v>60</v>
      </c>
      <c r="J45" s="8">
        <f>SUMPRODUCT(((E$3:E$212=E45)*I$3:I$212&gt;I45)*1)+1</f>
        <v>5</v>
      </c>
    </row>
    <row r="46" spans="1:10" s="1" customFormat="1" ht="22.5" customHeight="1">
      <c r="A46" s="6" t="s">
        <v>161</v>
      </c>
      <c r="B46" s="6" t="s">
        <v>162</v>
      </c>
      <c r="C46" s="6" t="s">
        <v>13</v>
      </c>
      <c r="D46" s="6" t="s">
        <v>146</v>
      </c>
      <c r="E46" s="6" t="s">
        <v>147</v>
      </c>
      <c r="F46" s="6" t="s">
        <v>163</v>
      </c>
      <c r="G46" s="9">
        <v>60</v>
      </c>
      <c r="H46" s="8"/>
      <c r="I46" s="8">
        <f t="shared" si="0"/>
        <v>60</v>
      </c>
      <c r="J46" s="8">
        <f>SUMPRODUCT(((E$3:E$212=E46)*I$3:I$212&gt;I46)*1)+1</f>
        <v>5</v>
      </c>
    </row>
    <row r="47" spans="1:10" s="1" customFormat="1" ht="22.5" customHeight="1">
      <c r="A47" s="6" t="s">
        <v>164</v>
      </c>
      <c r="B47" s="6" t="s">
        <v>165</v>
      </c>
      <c r="C47" s="6" t="s">
        <v>13</v>
      </c>
      <c r="D47" s="6" t="s">
        <v>146</v>
      </c>
      <c r="E47" s="6" t="s">
        <v>147</v>
      </c>
      <c r="F47" s="6" t="s">
        <v>166</v>
      </c>
      <c r="G47" s="9">
        <v>60</v>
      </c>
      <c r="H47" s="8"/>
      <c r="I47" s="8">
        <f t="shared" si="0"/>
        <v>60</v>
      </c>
      <c r="J47" s="8">
        <f>SUMPRODUCT(((E$3:E$212=E47)*I$3:I$212&gt;I47)*1)+1</f>
        <v>5</v>
      </c>
    </row>
    <row r="48" spans="1:10" s="1" customFormat="1" ht="22.5" customHeight="1">
      <c r="A48" s="6" t="s">
        <v>167</v>
      </c>
      <c r="B48" s="6" t="s">
        <v>168</v>
      </c>
      <c r="C48" s="6" t="s">
        <v>13</v>
      </c>
      <c r="D48" s="6" t="s">
        <v>146</v>
      </c>
      <c r="E48" s="6" t="s">
        <v>147</v>
      </c>
      <c r="F48" s="6" t="s">
        <v>169</v>
      </c>
      <c r="G48" s="9">
        <v>59</v>
      </c>
      <c r="H48" s="8"/>
      <c r="I48" s="8">
        <f t="shared" si="0"/>
        <v>59</v>
      </c>
      <c r="J48" s="8">
        <f>SUMPRODUCT(((E$3:E$212=E48)*I$3:I$212&gt;I48)*1)+1</f>
        <v>8</v>
      </c>
    </row>
    <row r="49" spans="1:10" s="1" customFormat="1" ht="22.5" customHeight="1">
      <c r="A49" s="6" t="s">
        <v>170</v>
      </c>
      <c r="B49" s="6" t="s">
        <v>171</v>
      </c>
      <c r="C49" s="6" t="s">
        <v>13</v>
      </c>
      <c r="D49" s="6" t="s">
        <v>146</v>
      </c>
      <c r="E49" s="6" t="s">
        <v>147</v>
      </c>
      <c r="F49" s="6" t="s">
        <v>172</v>
      </c>
      <c r="G49" s="9">
        <v>59</v>
      </c>
      <c r="H49" s="8"/>
      <c r="I49" s="8">
        <f t="shared" si="0"/>
        <v>59</v>
      </c>
      <c r="J49" s="8">
        <f>SUMPRODUCT(((E$3:E$212=E49)*I$3:I$212&gt;I49)*1)+1</f>
        <v>8</v>
      </c>
    </row>
    <row r="50" spans="1:10" s="1" customFormat="1" ht="22.5" customHeight="1">
      <c r="A50" s="6" t="s">
        <v>173</v>
      </c>
      <c r="B50" s="6" t="s">
        <v>174</v>
      </c>
      <c r="C50" s="6" t="s">
        <v>22</v>
      </c>
      <c r="D50" s="6" t="s">
        <v>175</v>
      </c>
      <c r="E50" s="6" t="s">
        <v>176</v>
      </c>
      <c r="F50" s="6" t="s">
        <v>177</v>
      </c>
      <c r="G50" s="9">
        <v>58</v>
      </c>
      <c r="H50" s="8"/>
      <c r="I50" s="8">
        <f t="shared" si="0"/>
        <v>58</v>
      </c>
      <c r="J50" s="8">
        <f>SUMPRODUCT(((E$3:E$212=E50)*I$3:I$212&gt;I50)*1)+1</f>
        <v>1</v>
      </c>
    </row>
    <row r="51" spans="1:10" s="1" customFormat="1" ht="22.5" customHeight="1">
      <c r="A51" s="6" t="s">
        <v>178</v>
      </c>
      <c r="B51" s="6" t="s">
        <v>179</v>
      </c>
      <c r="C51" s="6" t="s">
        <v>13</v>
      </c>
      <c r="D51" s="6" t="s">
        <v>175</v>
      </c>
      <c r="E51" s="6" t="s">
        <v>176</v>
      </c>
      <c r="F51" s="6" t="s">
        <v>180</v>
      </c>
      <c r="G51" s="9">
        <v>58</v>
      </c>
      <c r="H51" s="8"/>
      <c r="I51" s="8">
        <f t="shared" si="0"/>
        <v>58</v>
      </c>
      <c r="J51" s="8">
        <f>SUMPRODUCT(((E$3:E$212=E51)*I$3:I$212&gt;I51)*1)+1</f>
        <v>1</v>
      </c>
    </row>
    <row r="52" spans="1:10" s="1" customFormat="1" ht="22.5" customHeight="1">
      <c r="A52" s="6" t="s">
        <v>181</v>
      </c>
      <c r="B52" s="6" t="s">
        <v>182</v>
      </c>
      <c r="C52" s="6" t="s">
        <v>13</v>
      </c>
      <c r="D52" s="6" t="s">
        <v>175</v>
      </c>
      <c r="E52" s="6" t="s">
        <v>176</v>
      </c>
      <c r="F52" s="6" t="s">
        <v>183</v>
      </c>
      <c r="G52" s="9">
        <v>58</v>
      </c>
      <c r="H52" s="8"/>
      <c r="I52" s="8">
        <f t="shared" si="0"/>
        <v>58</v>
      </c>
      <c r="J52" s="8">
        <f>SUMPRODUCT(((E$3:E$212=E52)*I$3:I$212&gt;I52)*1)+1</f>
        <v>1</v>
      </c>
    </row>
    <row r="53" spans="1:10" s="1" customFormat="1" ht="22.5" customHeight="1">
      <c r="A53" s="6" t="s">
        <v>184</v>
      </c>
      <c r="B53" s="6" t="s">
        <v>185</v>
      </c>
      <c r="C53" s="6" t="s">
        <v>13</v>
      </c>
      <c r="D53" s="6" t="s">
        <v>186</v>
      </c>
      <c r="E53" s="6" t="s">
        <v>187</v>
      </c>
      <c r="F53" s="6" t="s">
        <v>188</v>
      </c>
      <c r="G53" s="9">
        <v>58</v>
      </c>
      <c r="H53" s="8"/>
      <c r="I53" s="8">
        <f t="shared" si="0"/>
        <v>58</v>
      </c>
      <c r="J53" s="8">
        <f>SUMPRODUCT(((E$3:E$212=E53)*I$3:I$212&gt;I53)*1)+1</f>
        <v>1</v>
      </c>
    </row>
    <row r="54" spans="1:10" s="1" customFormat="1" ht="22.5" customHeight="1">
      <c r="A54" s="6" t="s">
        <v>189</v>
      </c>
      <c r="B54" s="6" t="s">
        <v>190</v>
      </c>
      <c r="C54" s="6" t="s">
        <v>13</v>
      </c>
      <c r="D54" s="6" t="s">
        <v>186</v>
      </c>
      <c r="E54" s="6" t="s">
        <v>187</v>
      </c>
      <c r="F54" s="6" t="s">
        <v>191</v>
      </c>
      <c r="G54" s="9">
        <v>53</v>
      </c>
      <c r="H54" s="8"/>
      <c r="I54" s="8">
        <f t="shared" si="0"/>
        <v>53</v>
      </c>
      <c r="J54" s="8">
        <f>SUMPRODUCT(((E$3:E$212=E54)*I$3:I$212&gt;I54)*1)+1</f>
        <v>2</v>
      </c>
    </row>
    <row r="55" spans="1:10" s="1" customFormat="1" ht="22.5" customHeight="1">
      <c r="A55" s="6" t="s">
        <v>192</v>
      </c>
      <c r="B55" s="6" t="s">
        <v>193</v>
      </c>
      <c r="C55" s="6" t="s">
        <v>22</v>
      </c>
      <c r="D55" s="6" t="s">
        <v>186</v>
      </c>
      <c r="E55" s="6" t="s">
        <v>187</v>
      </c>
      <c r="F55" s="6" t="s">
        <v>194</v>
      </c>
      <c r="G55" s="9">
        <v>47</v>
      </c>
      <c r="H55" s="8"/>
      <c r="I55" s="8">
        <f t="shared" si="0"/>
        <v>47</v>
      </c>
      <c r="J55" s="8">
        <f>SUMPRODUCT(((E$3:E$212=E55)*I$3:I$212&gt;I55)*1)+1</f>
        <v>3</v>
      </c>
    </row>
    <row r="56" spans="1:10" s="1" customFormat="1" ht="22.5" customHeight="1">
      <c r="A56" s="6" t="s">
        <v>195</v>
      </c>
      <c r="B56" s="6" t="s">
        <v>196</v>
      </c>
      <c r="C56" s="6" t="s">
        <v>13</v>
      </c>
      <c r="D56" s="6" t="s">
        <v>197</v>
      </c>
      <c r="E56" s="6" t="s">
        <v>198</v>
      </c>
      <c r="F56" s="6" t="s">
        <v>199</v>
      </c>
      <c r="G56" s="9">
        <v>62</v>
      </c>
      <c r="H56" s="8"/>
      <c r="I56" s="8">
        <f aca="true" t="shared" si="1" ref="I56:I88">G56+H56</f>
        <v>62</v>
      </c>
      <c r="J56" s="8">
        <f>SUMPRODUCT(((E$3:E$212=E56)*I$3:I$212&gt;I56)*1)+1</f>
        <v>1</v>
      </c>
    </row>
    <row r="57" spans="1:10" s="1" customFormat="1" ht="22.5" customHeight="1">
      <c r="A57" s="6" t="s">
        <v>200</v>
      </c>
      <c r="B57" s="6" t="s">
        <v>201</v>
      </c>
      <c r="C57" s="6" t="s">
        <v>22</v>
      </c>
      <c r="D57" s="6" t="s">
        <v>197</v>
      </c>
      <c r="E57" s="6" t="s">
        <v>198</v>
      </c>
      <c r="F57" s="6" t="s">
        <v>202</v>
      </c>
      <c r="G57" s="9">
        <v>61</v>
      </c>
      <c r="H57" s="8"/>
      <c r="I57" s="8">
        <f t="shared" si="1"/>
        <v>61</v>
      </c>
      <c r="J57" s="8">
        <f>SUMPRODUCT(((E$3:E$212=E57)*I$3:I$212&gt;I57)*1)+1</f>
        <v>2</v>
      </c>
    </row>
    <row r="58" spans="1:10" s="1" customFormat="1" ht="22.5" customHeight="1">
      <c r="A58" s="6" t="s">
        <v>203</v>
      </c>
      <c r="B58" s="6" t="s">
        <v>204</v>
      </c>
      <c r="C58" s="6" t="s">
        <v>13</v>
      </c>
      <c r="D58" s="6" t="s">
        <v>197</v>
      </c>
      <c r="E58" s="6" t="s">
        <v>198</v>
      </c>
      <c r="F58" s="6" t="s">
        <v>205</v>
      </c>
      <c r="G58" s="9">
        <v>60</v>
      </c>
      <c r="H58" s="8"/>
      <c r="I58" s="8">
        <f t="shared" si="1"/>
        <v>60</v>
      </c>
      <c r="J58" s="8">
        <f>SUMPRODUCT(((E$3:E$212=E58)*I$3:I$212&gt;I58)*1)+1</f>
        <v>3</v>
      </c>
    </row>
    <row r="59" spans="1:10" s="1" customFormat="1" ht="22.5" customHeight="1">
      <c r="A59" s="6" t="s">
        <v>206</v>
      </c>
      <c r="B59" s="6" t="s">
        <v>207</v>
      </c>
      <c r="C59" s="6" t="s">
        <v>13</v>
      </c>
      <c r="D59" s="6" t="s">
        <v>197</v>
      </c>
      <c r="E59" s="6" t="s">
        <v>198</v>
      </c>
      <c r="F59" s="6" t="s">
        <v>208</v>
      </c>
      <c r="G59" s="9">
        <v>57</v>
      </c>
      <c r="H59" s="8"/>
      <c r="I59" s="8">
        <f t="shared" si="1"/>
        <v>57</v>
      </c>
      <c r="J59" s="8">
        <f>SUMPRODUCT(((E$3:E$212=E59)*I$3:I$212&gt;I59)*1)+1</f>
        <v>4</v>
      </c>
    </row>
    <row r="60" spans="1:10" s="1" customFormat="1" ht="22.5" customHeight="1">
      <c r="A60" s="6" t="s">
        <v>209</v>
      </c>
      <c r="B60" s="6" t="s">
        <v>210</v>
      </c>
      <c r="C60" s="6" t="s">
        <v>13</v>
      </c>
      <c r="D60" s="6" t="s">
        <v>197</v>
      </c>
      <c r="E60" s="6" t="s">
        <v>198</v>
      </c>
      <c r="F60" s="6" t="s">
        <v>211</v>
      </c>
      <c r="G60" s="9">
        <v>57</v>
      </c>
      <c r="H60" s="8"/>
      <c r="I60" s="8">
        <f t="shared" si="1"/>
        <v>57</v>
      </c>
      <c r="J60" s="8">
        <f>SUMPRODUCT(((E$3:E$212=E60)*I$3:I$212&gt;I60)*1)+1</f>
        <v>4</v>
      </c>
    </row>
    <row r="61" spans="1:10" s="1" customFormat="1" ht="22.5" customHeight="1">
      <c r="A61" s="6" t="s">
        <v>212</v>
      </c>
      <c r="B61" s="6" t="s">
        <v>213</v>
      </c>
      <c r="C61" s="6" t="s">
        <v>22</v>
      </c>
      <c r="D61" s="6" t="s">
        <v>197</v>
      </c>
      <c r="E61" s="6" t="s">
        <v>198</v>
      </c>
      <c r="F61" s="6" t="s">
        <v>214</v>
      </c>
      <c r="G61" s="9">
        <v>50</v>
      </c>
      <c r="H61" s="8"/>
      <c r="I61" s="8">
        <f t="shared" si="1"/>
        <v>50</v>
      </c>
      <c r="J61" s="8">
        <f>SUMPRODUCT(((E$3:E$212=E61)*I$3:I$212&gt;I61)*1)+1</f>
        <v>6</v>
      </c>
    </row>
    <row r="62" spans="1:10" s="1" customFormat="1" ht="22.5" customHeight="1">
      <c r="A62" s="6" t="s">
        <v>215</v>
      </c>
      <c r="B62" s="6" t="s">
        <v>216</v>
      </c>
      <c r="C62" s="6" t="s">
        <v>13</v>
      </c>
      <c r="D62" s="6" t="s">
        <v>197</v>
      </c>
      <c r="E62" s="6" t="s">
        <v>198</v>
      </c>
      <c r="F62" s="6" t="s">
        <v>217</v>
      </c>
      <c r="G62" s="9">
        <v>50</v>
      </c>
      <c r="H62" s="8"/>
      <c r="I62" s="8">
        <f t="shared" si="1"/>
        <v>50</v>
      </c>
      <c r="J62" s="8">
        <f>SUMPRODUCT(((E$3:E$212=E62)*I$3:I$212&gt;I62)*1)+1</f>
        <v>6</v>
      </c>
    </row>
    <row r="63" spans="1:10" s="1" customFormat="1" ht="22.5" customHeight="1">
      <c r="A63" s="6" t="s">
        <v>218</v>
      </c>
      <c r="B63" s="6" t="s">
        <v>219</v>
      </c>
      <c r="C63" s="6" t="s">
        <v>13</v>
      </c>
      <c r="D63" s="6" t="s">
        <v>197</v>
      </c>
      <c r="E63" s="6" t="s">
        <v>198</v>
      </c>
      <c r="F63" s="6" t="s">
        <v>220</v>
      </c>
      <c r="G63" s="9">
        <v>49</v>
      </c>
      <c r="H63" s="8"/>
      <c r="I63" s="10">
        <f t="shared" si="1"/>
        <v>49</v>
      </c>
      <c r="J63" s="8">
        <f>SUMPRODUCT(((E$3:E$212=E63)*I$3:I$212&gt;I63)*1)+1</f>
        <v>8</v>
      </c>
    </row>
    <row r="64" spans="1:10" s="1" customFormat="1" ht="22.5" customHeight="1">
      <c r="A64" s="6" t="s">
        <v>221</v>
      </c>
      <c r="B64" s="6" t="s">
        <v>222</v>
      </c>
      <c r="C64" s="6" t="s">
        <v>22</v>
      </c>
      <c r="D64" s="6" t="s">
        <v>197</v>
      </c>
      <c r="E64" s="6" t="s">
        <v>198</v>
      </c>
      <c r="F64" s="6" t="s">
        <v>223</v>
      </c>
      <c r="G64" s="9">
        <v>47</v>
      </c>
      <c r="H64" s="8"/>
      <c r="I64" s="8">
        <f t="shared" si="1"/>
        <v>47</v>
      </c>
      <c r="J64" s="8">
        <f>SUMPRODUCT(((E$3:E$212=E64)*I$3:I$212&gt;I64)*1)+1</f>
        <v>9</v>
      </c>
    </row>
    <row r="65" spans="1:10" s="1" customFormat="1" ht="22.5" customHeight="1">
      <c r="A65" s="6" t="s">
        <v>224</v>
      </c>
      <c r="B65" s="6" t="s">
        <v>225</v>
      </c>
      <c r="C65" s="6" t="s">
        <v>13</v>
      </c>
      <c r="D65" s="6" t="s">
        <v>197</v>
      </c>
      <c r="E65" s="6" t="s">
        <v>198</v>
      </c>
      <c r="F65" s="6" t="s">
        <v>226</v>
      </c>
      <c r="G65" s="9">
        <v>45</v>
      </c>
      <c r="H65" s="8"/>
      <c r="I65" s="8">
        <f t="shared" si="1"/>
        <v>45</v>
      </c>
      <c r="J65" s="8">
        <f>SUMPRODUCT(((E$3:E$212=E65)*I$3:I$212&gt;I65)*1)+1</f>
        <v>10</v>
      </c>
    </row>
    <row r="66" spans="1:10" s="1" customFormat="1" ht="22.5" customHeight="1">
      <c r="A66" s="6" t="s">
        <v>227</v>
      </c>
      <c r="B66" s="6" t="s">
        <v>228</v>
      </c>
      <c r="C66" s="6" t="s">
        <v>13</v>
      </c>
      <c r="D66" s="6" t="s">
        <v>197</v>
      </c>
      <c r="E66" s="6" t="s">
        <v>198</v>
      </c>
      <c r="F66" s="6" t="s">
        <v>229</v>
      </c>
      <c r="G66" s="9">
        <v>38</v>
      </c>
      <c r="H66" s="8"/>
      <c r="I66" s="8">
        <f t="shared" si="1"/>
        <v>38</v>
      </c>
      <c r="J66" s="8">
        <f>SUMPRODUCT(((E$3:E$212=E66)*I$3:I$212&gt;I66)*1)+1</f>
        <v>11</v>
      </c>
    </row>
    <row r="67" spans="1:10" s="1" customFormat="1" ht="22.5" customHeight="1">
      <c r="A67" s="6" t="s">
        <v>230</v>
      </c>
      <c r="B67" s="11" t="s">
        <v>231</v>
      </c>
      <c r="C67" s="11" t="s">
        <v>13</v>
      </c>
      <c r="D67" s="11" t="s">
        <v>232</v>
      </c>
      <c r="E67" s="11" t="s">
        <v>233</v>
      </c>
      <c r="F67" s="11" t="s">
        <v>234</v>
      </c>
      <c r="G67" s="12">
        <v>61</v>
      </c>
      <c r="H67" s="10"/>
      <c r="I67" s="10">
        <f t="shared" si="1"/>
        <v>61</v>
      </c>
      <c r="J67" s="10">
        <f>SUMPRODUCT(((E$3:E$212=E67)*I$3:I$212&gt;I67)*1)+1</f>
        <v>1</v>
      </c>
    </row>
    <row r="68" spans="1:10" s="1" customFormat="1" ht="22.5" customHeight="1">
      <c r="A68" s="6" t="s">
        <v>235</v>
      </c>
      <c r="B68" s="11" t="s">
        <v>236</v>
      </c>
      <c r="C68" s="11" t="s">
        <v>22</v>
      </c>
      <c r="D68" s="11" t="s">
        <v>232</v>
      </c>
      <c r="E68" s="11" t="s">
        <v>233</v>
      </c>
      <c r="F68" s="11" t="s">
        <v>237</v>
      </c>
      <c r="G68" s="12">
        <v>59</v>
      </c>
      <c r="H68" s="10"/>
      <c r="I68" s="10">
        <f t="shared" si="1"/>
        <v>59</v>
      </c>
      <c r="J68" s="10">
        <f>SUMPRODUCT(((E$3:E$212=E68)*I$3:I$212&gt;I68)*1)+1</f>
        <v>2</v>
      </c>
    </row>
    <row r="69" spans="1:10" s="1" customFormat="1" ht="22.5" customHeight="1">
      <c r="A69" s="6" t="s">
        <v>238</v>
      </c>
      <c r="B69" s="11" t="s">
        <v>239</v>
      </c>
      <c r="C69" s="11" t="s">
        <v>13</v>
      </c>
      <c r="D69" s="11" t="s">
        <v>232</v>
      </c>
      <c r="E69" s="11" t="s">
        <v>233</v>
      </c>
      <c r="F69" s="11" t="s">
        <v>240</v>
      </c>
      <c r="G69" s="12">
        <v>57</v>
      </c>
      <c r="H69" s="10"/>
      <c r="I69" s="10">
        <f t="shared" si="1"/>
        <v>57</v>
      </c>
      <c r="J69" s="10">
        <f>SUMPRODUCT(((E$3:E$212=E69)*I$3:I$212&gt;I69)*1)+1</f>
        <v>3</v>
      </c>
    </row>
    <row r="70" spans="1:10" s="1" customFormat="1" ht="22.5" customHeight="1">
      <c r="A70" s="6" t="s">
        <v>241</v>
      </c>
      <c r="B70" s="6" t="s">
        <v>242</v>
      </c>
      <c r="C70" s="6" t="s">
        <v>13</v>
      </c>
      <c r="D70" s="6" t="s">
        <v>104</v>
      </c>
      <c r="E70" s="6" t="s">
        <v>243</v>
      </c>
      <c r="F70" s="6" t="s">
        <v>244</v>
      </c>
      <c r="G70" s="9">
        <v>64</v>
      </c>
      <c r="H70" s="8"/>
      <c r="I70" s="8">
        <f t="shared" si="1"/>
        <v>64</v>
      </c>
      <c r="J70" s="8">
        <f>SUMPRODUCT(((E$3:E$212=E70)*I$3:I$212&gt;I70)*1)+1</f>
        <v>1</v>
      </c>
    </row>
    <row r="71" spans="1:10" s="1" customFormat="1" ht="22.5" customHeight="1">
      <c r="A71" s="6" t="s">
        <v>245</v>
      </c>
      <c r="B71" s="6" t="s">
        <v>246</v>
      </c>
      <c r="C71" s="6" t="s">
        <v>22</v>
      </c>
      <c r="D71" s="6" t="s">
        <v>104</v>
      </c>
      <c r="E71" s="6" t="s">
        <v>243</v>
      </c>
      <c r="F71" s="6" t="s">
        <v>247</v>
      </c>
      <c r="G71" s="9">
        <v>59</v>
      </c>
      <c r="H71" s="8"/>
      <c r="I71" s="8">
        <f t="shared" si="1"/>
        <v>59</v>
      </c>
      <c r="J71" s="8">
        <f>SUMPRODUCT(((E$3:E$212=E71)*I$3:I$212&gt;I71)*1)+1</f>
        <v>2</v>
      </c>
    </row>
    <row r="72" spans="1:10" s="1" customFormat="1" ht="22.5" customHeight="1">
      <c r="A72" s="6" t="s">
        <v>248</v>
      </c>
      <c r="B72" s="6" t="s">
        <v>249</v>
      </c>
      <c r="C72" s="6" t="s">
        <v>22</v>
      </c>
      <c r="D72" s="6" t="s">
        <v>104</v>
      </c>
      <c r="E72" s="6" t="s">
        <v>243</v>
      </c>
      <c r="F72" s="6" t="s">
        <v>250</v>
      </c>
      <c r="G72" s="9">
        <v>59</v>
      </c>
      <c r="H72" s="8"/>
      <c r="I72" s="8">
        <f t="shared" si="1"/>
        <v>59</v>
      </c>
      <c r="J72" s="8">
        <f>SUMPRODUCT(((E$3:E$212=E72)*I$3:I$212&gt;I72)*1)+1</f>
        <v>2</v>
      </c>
    </row>
    <row r="73" spans="1:10" s="1" customFormat="1" ht="22.5" customHeight="1">
      <c r="A73" s="6" t="s">
        <v>251</v>
      </c>
      <c r="B73" s="6" t="s">
        <v>252</v>
      </c>
      <c r="C73" s="6" t="s">
        <v>13</v>
      </c>
      <c r="D73" s="6" t="s">
        <v>104</v>
      </c>
      <c r="E73" s="6" t="s">
        <v>243</v>
      </c>
      <c r="F73" s="6" t="s">
        <v>253</v>
      </c>
      <c r="G73" s="9">
        <v>59</v>
      </c>
      <c r="H73" s="8"/>
      <c r="I73" s="8">
        <f t="shared" si="1"/>
        <v>59</v>
      </c>
      <c r="J73" s="8">
        <f>SUMPRODUCT(((E$3:E$212=E73)*I$3:I$212&gt;I73)*1)+1</f>
        <v>2</v>
      </c>
    </row>
    <row r="74" spans="1:10" s="1" customFormat="1" ht="22.5" customHeight="1">
      <c r="A74" s="6" t="s">
        <v>254</v>
      </c>
      <c r="B74" s="6" t="s">
        <v>255</v>
      </c>
      <c r="C74" s="6" t="s">
        <v>13</v>
      </c>
      <c r="D74" s="6" t="s">
        <v>135</v>
      </c>
      <c r="E74" s="6" t="s">
        <v>256</v>
      </c>
      <c r="F74" s="6" t="s">
        <v>257</v>
      </c>
      <c r="G74" s="9">
        <v>78</v>
      </c>
      <c r="H74" s="8"/>
      <c r="I74" s="8">
        <f t="shared" si="1"/>
        <v>78</v>
      </c>
      <c r="J74" s="8">
        <f>SUMPRODUCT(((E$3:E$212=E74)*I$3:I$212&gt;I74)*1)+1</f>
        <v>1</v>
      </c>
    </row>
    <row r="75" spans="1:10" s="1" customFormat="1" ht="22.5" customHeight="1">
      <c r="A75" s="6" t="s">
        <v>258</v>
      </c>
      <c r="B75" s="6" t="s">
        <v>259</v>
      </c>
      <c r="C75" s="6" t="s">
        <v>13</v>
      </c>
      <c r="D75" s="6" t="s">
        <v>135</v>
      </c>
      <c r="E75" s="6" t="s">
        <v>256</v>
      </c>
      <c r="F75" s="6" t="s">
        <v>260</v>
      </c>
      <c r="G75" s="9">
        <v>61</v>
      </c>
      <c r="H75" s="8"/>
      <c r="I75" s="8">
        <f t="shared" si="1"/>
        <v>61</v>
      </c>
      <c r="J75" s="8">
        <f>SUMPRODUCT(((E$3:E$212=E75)*I$3:I$212&gt;I75)*1)+1</f>
        <v>2</v>
      </c>
    </row>
    <row r="76" spans="1:10" s="1" customFormat="1" ht="22.5" customHeight="1">
      <c r="A76" s="6" t="s">
        <v>261</v>
      </c>
      <c r="B76" s="6" t="s">
        <v>262</v>
      </c>
      <c r="C76" s="6" t="s">
        <v>13</v>
      </c>
      <c r="D76" s="6" t="s">
        <v>135</v>
      </c>
      <c r="E76" s="6" t="s">
        <v>256</v>
      </c>
      <c r="F76" s="6" t="s">
        <v>263</v>
      </c>
      <c r="G76" s="9">
        <v>60</v>
      </c>
      <c r="H76" s="8"/>
      <c r="I76" s="8">
        <f t="shared" si="1"/>
        <v>60</v>
      </c>
      <c r="J76" s="8">
        <f>SUMPRODUCT(((E$3:E$212=E76)*I$3:I$212&gt;I76)*1)+1</f>
        <v>3</v>
      </c>
    </row>
    <row r="77" spans="1:10" s="1" customFormat="1" ht="22.5" customHeight="1">
      <c r="A77" s="6" t="s">
        <v>264</v>
      </c>
      <c r="B77" s="6" t="s">
        <v>265</v>
      </c>
      <c r="C77" s="6" t="s">
        <v>22</v>
      </c>
      <c r="D77" s="6" t="s">
        <v>135</v>
      </c>
      <c r="E77" s="6" t="s">
        <v>256</v>
      </c>
      <c r="F77" s="6" t="s">
        <v>266</v>
      </c>
      <c r="G77" s="9">
        <v>60</v>
      </c>
      <c r="H77" s="8"/>
      <c r="I77" s="8">
        <f t="shared" si="1"/>
        <v>60</v>
      </c>
      <c r="J77" s="8">
        <f>SUMPRODUCT(((E$3:E$212=E77)*I$3:I$212&gt;I77)*1)+1</f>
        <v>3</v>
      </c>
    </row>
    <row r="78" spans="1:10" s="1" customFormat="1" ht="22.5" customHeight="1">
      <c r="A78" s="6" t="s">
        <v>267</v>
      </c>
      <c r="B78" s="6" t="s">
        <v>268</v>
      </c>
      <c r="C78" s="6" t="s">
        <v>22</v>
      </c>
      <c r="D78" s="6" t="s">
        <v>135</v>
      </c>
      <c r="E78" s="6" t="s">
        <v>256</v>
      </c>
      <c r="F78" s="6" t="s">
        <v>269</v>
      </c>
      <c r="G78" s="9">
        <v>60</v>
      </c>
      <c r="H78" s="8"/>
      <c r="I78" s="8">
        <f t="shared" si="1"/>
        <v>60</v>
      </c>
      <c r="J78" s="8">
        <f>SUMPRODUCT(((E$3:E$212=E78)*I$3:I$212&gt;I78)*1)+1</f>
        <v>3</v>
      </c>
    </row>
    <row r="79" spans="1:10" s="1" customFormat="1" ht="22.5" customHeight="1">
      <c r="A79" s="6" t="s">
        <v>270</v>
      </c>
      <c r="B79" s="6" t="s">
        <v>271</v>
      </c>
      <c r="C79" s="6" t="s">
        <v>13</v>
      </c>
      <c r="D79" s="6" t="s">
        <v>272</v>
      </c>
      <c r="E79" s="6" t="s">
        <v>273</v>
      </c>
      <c r="F79" s="6" t="s">
        <v>274</v>
      </c>
      <c r="G79" s="9">
        <v>73</v>
      </c>
      <c r="H79" s="8"/>
      <c r="I79" s="8">
        <f t="shared" si="1"/>
        <v>73</v>
      </c>
      <c r="J79" s="8">
        <f>SUMPRODUCT(((E$3:E$212=E79)*I$3:I$212&gt;I79)*1)+1</f>
        <v>1</v>
      </c>
    </row>
    <row r="80" spans="1:10" s="1" customFormat="1" ht="22.5" customHeight="1">
      <c r="A80" s="6" t="s">
        <v>275</v>
      </c>
      <c r="B80" s="6" t="s">
        <v>276</v>
      </c>
      <c r="C80" s="6" t="s">
        <v>22</v>
      </c>
      <c r="D80" s="6" t="s">
        <v>272</v>
      </c>
      <c r="E80" s="6" t="s">
        <v>273</v>
      </c>
      <c r="F80" s="6" t="s">
        <v>277</v>
      </c>
      <c r="G80" s="9">
        <v>70</v>
      </c>
      <c r="H80" s="8"/>
      <c r="I80" s="8">
        <f t="shared" si="1"/>
        <v>70</v>
      </c>
      <c r="J80" s="8">
        <f>SUMPRODUCT(((E$3:E$212=E80)*I$3:I$212&gt;I80)*1)+1</f>
        <v>2</v>
      </c>
    </row>
    <row r="81" spans="1:10" s="1" customFormat="1" ht="22.5" customHeight="1">
      <c r="A81" s="6" t="s">
        <v>278</v>
      </c>
      <c r="B81" s="6" t="s">
        <v>279</v>
      </c>
      <c r="C81" s="6" t="s">
        <v>22</v>
      </c>
      <c r="D81" s="6" t="s">
        <v>272</v>
      </c>
      <c r="E81" s="6" t="s">
        <v>273</v>
      </c>
      <c r="F81" s="6" t="s">
        <v>280</v>
      </c>
      <c r="G81" s="9">
        <v>62</v>
      </c>
      <c r="H81" s="8"/>
      <c r="I81" s="8">
        <f t="shared" si="1"/>
        <v>62</v>
      </c>
      <c r="J81" s="8">
        <f>SUMPRODUCT(((E$3:E$212=E81)*I$3:I$212&gt;I81)*1)+1</f>
        <v>3</v>
      </c>
    </row>
    <row r="82" spans="1:10" s="1" customFormat="1" ht="22.5" customHeight="1">
      <c r="A82" s="6" t="s">
        <v>281</v>
      </c>
      <c r="B82" s="6" t="s">
        <v>282</v>
      </c>
      <c r="C82" s="6" t="s">
        <v>13</v>
      </c>
      <c r="D82" s="6" t="s">
        <v>124</v>
      </c>
      <c r="E82" s="6" t="s">
        <v>283</v>
      </c>
      <c r="F82" s="6" t="s">
        <v>284</v>
      </c>
      <c r="G82" s="9">
        <v>51</v>
      </c>
      <c r="H82" s="8"/>
      <c r="I82" s="8">
        <f t="shared" si="1"/>
        <v>51</v>
      </c>
      <c r="J82" s="8">
        <f>SUMPRODUCT(((E$3:E$212=E82)*I$3:I$212&gt;I82)*1)+1</f>
        <v>1</v>
      </c>
    </row>
    <row r="83" spans="1:10" s="1" customFormat="1" ht="22.5" customHeight="1">
      <c r="A83" s="6" t="s">
        <v>285</v>
      </c>
      <c r="B83" s="6" t="s">
        <v>286</v>
      </c>
      <c r="C83" s="6" t="s">
        <v>13</v>
      </c>
      <c r="D83" s="6" t="s">
        <v>124</v>
      </c>
      <c r="E83" s="6" t="s">
        <v>283</v>
      </c>
      <c r="F83" s="6" t="s">
        <v>287</v>
      </c>
      <c r="G83" s="9">
        <v>49</v>
      </c>
      <c r="H83" s="8"/>
      <c r="I83" s="8">
        <f t="shared" si="1"/>
        <v>49</v>
      </c>
      <c r="J83" s="8">
        <f>SUMPRODUCT(((E$3:E$212=E83)*I$3:I$212&gt;I83)*1)+1</f>
        <v>2</v>
      </c>
    </row>
    <row r="84" spans="1:10" s="1" customFormat="1" ht="22.5" customHeight="1">
      <c r="A84" s="6" t="s">
        <v>288</v>
      </c>
      <c r="B84" s="6" t="s">
        <v>289</v>
      </c>
      <c r="C84" s="6" t="s">
        <v>13</v>
      </c>
      <c r="D84" s="6" t="s">
        <v>124</v>
      </c>
      <c r="E84" s="6" t="s">
        <v>283</v>
      </c>
      <c r="F84" s="6" t="s">
        <v>290</v>
      </c>
      <c r="G84" s="9">
        <v>46</v>
      </c>
      <c r="H84" s="8"/>
      <c r="I84" s="8">
        <f t="shared" si="1"/>
        <v>46</v>
      </c>
      <c r="J84" s="8">
        <f>SUMPRODUCT(((E$3:E$212=E84)*I$3:I$212&gt;I84)*1)+1</f>
        <v>3</v>
      </c>
    </row>
    <row r="85" spans="1:10" s="1" customFormat="1" ht="22.5" customHeight="1">
      <c r="A85" s="6" t="s">
        <v>291</v>
      </c>
      <c r="B85" s="6" t="s">
        <v>292</v>
      </c>
      <c r="C85" s="6" t="s">
        <v>13</v>
      </c>
      <c r="D85" s="6" t="s">
        <v>124</v>
      </c>
      <c r="E85" s="6" t="s">
        <v>283</v>
      </c>
      <c r="F85" s="6" t="s">
        <v>293</v>
      </c>
      <c r="G85" s="9">
        <v>41</v>
      </c>
      <c r="H85" s="8"/>
      <c r="I85" s="8">
        <f t="shared" si="1"/>
        <v>41</v>
      </c>
      <c r="J85" s="8">
        <f>SUMPRODUCT(((E$3:E$212=E85)*I$3:I$212&gt;I85)*1)+1</f>
        <v>4</v>
      </c>
    </row>
    <row r="86" spans="1:10" s="1" customFormat="1" ht="22.5" customHeight="1">
      <c r="A86" s="6" t="s">
        <v>294</v>
      </c>
      <c r="B86" s="6" t="s">
        <v>295</v>
      </c>
      <c r="C86" s="6" t="s">
        <v>13</v>
      </c>
      <c r="D86" s="6" t="s">
        <v>296</v>
      </c>
      <c r="E86" s="6" t="s">
        <v>297</v>
      </c>
      <c r="F86" s="6" t="s">
        <v>298</v>
      </c>
      <c r="G86" s="9">
        <v>58</v>
      </c>
      <c r="H86" s="8"/>
      <c r="I86" s="8">
        <f t="shared" si="1"/>
        <v>58</v>
      </c>
      <c r="J86" s="8">
        <f>SUMPRODUCT(((E$3:E$212=E86)*I$3:I$212&gt;I86)*1)+1</f>
        <v>1</v>
      </c>
    </row>
    <row r="87" spans="1:10" s="1" customFormat="1" ht="22.5" customHeight="1">
      <c r="A87" s="6" t="s">
        <v>299</v>
      </c>
      <c r="B87" s="6" t="s">
        <v>300</v>
      </c>
      <c r="C87" s="6" t="s">
        <v>13</v>
      </c>
      <c r="D87" s="6" t="s">
        <v>296</v>
      </c>
      <c r="E87" s="6" t="s">
        <v>297</v>
      </c>
      <c r="F87" s="6" t="s">
        <v>301</v>
      </c>
      <c r="G87" s="9">
        <v>57</v>
      </c>
      <c r="H87" s="8"/>
      <c r="I87" s="8">
        <f t="shared" si="1"/>
        <v>57</v>
      </c>
      <c r="J87" s="8">
        <f>SUMPRODUCT(((E$3:E$212=E87)*I$3:I$212&gt;I87)*1)+1</f>
        <v>2</v>
      </c>
    </row>
    <row r="88" spans="1:10" s="1" customFormat="1" ht="22.5" customHeight="1">
      <c r="A88" s="6" t="s">
        <v>302</v>
      </c>
      <c r="B88" s="6" t="s">
        <v>303</v>
      </c>
      <c r="C88" s="6" t="s">
        <v>13</v>
      </c>
      <c r="D88" s="6" t="s">
        <v>296</v>
      </c>
      <c r="E88" s="6" t="s">
        <v>297</v>
      </c>
      <c r="F88" s="6" t="s">
        <v>304</v>
      </c>
      <c r="G88" s="9">
        <v>54</v>
      </c>
      <c r="H88" s="8"/>
      <c r="I88" s="8">
        <f t="shared" si="1"/>
        <v>54</v>
      </c>
      <c r="J88" s="8">
        <f>SUMPRODUCT(((E$3:E$212=E88)*I$3:I$212&gt;I88)*1)+1</f>
        <v>3</v>
      </c>
    </row>
    <row r="89" spans="1:10" s="1" customFormat="1" ht="22.5" customHeight="1">
      <c r="A89" s="6" t="s">
        <v>305</v>
      </c>
      <c r="B89" s="6" t="s">
        <v>306</v>
      </c>
      <c r="C89" s="6" t="s">
        <v>13</v>
      </c>
      <c r="D89" s="6" t="s">
        <v>146</v>
      </c>
      <c r="E89" s="6" t="s">
        <v>307</v>
      </c>
      <c r="F89" s="6" t="s">
        <v>308</v>
      </c>
      <c r="G89" s="9">
        <v>71</v>
      </c>
      <c r="H89" s="8"/>
      <c r="I89" s="8">
        <f aca="true" t="shared" si="2" ref="I89:I152">G89+H89</f>
        <v>71</v>
      </c>
      <c r="J89" s="8">
        <f>SUMPRODUCT(((E$3:E$212=E89)*I$3:I$212&gt;I89)*1)+1</f>
        <v>1</v>
      </c>
    </row>
    <row r="90" spans="1:10" s="1" customFormat="1" ht="22.5" customHeight="1">
      <c r="A90" s="6" t="s">
        <v>309</v>
      </c>
      <c r="B90" s="6" t="s">
        <v>310</v>
      </c>
      <c r="C90" s="6" t="s">
        <v>13</v>
      </c>
      <c r="D90" s="6" t="s">
        <v>146</v>
      </c>
      <c r="E90" s="6" t="s">
        <v>307</v>
      </c>
      <c r="F90" s="6" t="s">
        <v>311</v>
      </c>
      <c r="G90" s="9">
        <v>67</v>
      </c>
      <c r="H90" s="8"/>
      <c r="I90" s="8">
        <f t="shared" si="2"/>
        <v>67</v>
      </c>
      <c r="J90" s="8">
        <f>SUMPRODUCT(((E$3:E$212=E90)*I$3:I$212&gt;I90)*1)+1</f>
        <v>2</v>
      </c>
    </row>
    <row r="91" spans="1:10" s="1" customFormat="1" ht="22.5" customHeight="1">
      <c r="A91" s="6" t="s">
        <v>312</v>
      </c>
      <c r="B91" s="6" t="s">
        <v>313</v>
      </c>
      <c r="C91" s="6" t="s">
        <v>13</v>
      </c>
      <c r="D91" s="6" t="s">
        <v>146</v>
      </c>
      <c r="E91" s="6" t="s">
        <v>307</v>
      </c>
      <c r="F91" s="6" t="s">
        <v>314</v>
      </c>
      <c r="G91" s="9">
        <v>67</v>
      </c>
      <c r="H91" s="8"/>
      <c r="I91" s="8">
        <f t="shared" si="2"/>
        <v>67</v>
      </c>
      <c r="J91" s="8">
        <f>SUMPRODUCT(((E$3:E$212=E91)*I$3:I$212&gt;I91)*1)+1</f>
        <v>2</v>
      </c>
    </row>
    <row r="92" spans="1:10" s="1" customFormat="1" ht="22.5" customHeight="1">
      <c r="A92" s="6" t="s">
        <v>315</v>
      </c>
      <c r="B92" s="6" t="s">
        <v>316</v>
      </c>
      <c r="C92" s="6" t="s">
        <v>13</v>
      </c>
      <c r="D92" s="6" t="s">
        <v>146</v>
      </c>
      <c r="E92" s="6" t="s">
        <v>307</v>
      </c>
      <c r="F92" s="6" t="s">
        <v>317</v>
      </c>
      <c r="G92" s="9">
        <v>65</v>
      </c>
      <c r="H92" s="8"/>
      <c r="I92" s="8">
        <f t="shared" si="2"/>
        <v>65</v>
      </c>
      <c r="J92" s="8">
        <f>SUMPRODUCT(((E$3:E$212=E92)*I$3:I$212&gt;I92)*1)+1</f>
        <v>4</v>
      </c>
    </row>
    <row r="93" spans="1:10" s="1" customFormat="1" ht="22.5" customHeight="1">
      <c r="A93" s="6" t="s">
        <v>318</v>
      </c>
      <c r="B93" s="6" t="s">
        <v>319</v>
      </c>
      <c r="C93" s="6" t="s">
        <v>13</v>
      </c>
      <c r="D93" s="6" t="s">
        <v>146</v>
      </c>
      <c r="E93" s="6" t="s">
        <v>307</v>
      </c>
      <c r="F93" s="6" t="s">
        <v>320</v>
      </c>
      <c r="G93" s="9">
        <v>64</v>
      </c>
      <c r="H93" s="8"/>
      <c r="I93" s="8">
        <f t="shared" si="2"/>
        <v>64</v>
      </c>
      <c r="J93" s="8">
        <f>SUMPRODUCT(((E$3:E$212=E93)*I$3:I$212&gt;I93)*1)+1</f>
        <v>5</v>
      </c>
    </row>
    <row r="94" spans="1:10" s="1" customFormat="1" ht="22.5" customHeight="1">
      <c r="A94" s="6" t="s">
        <v>321</v>
      </c>
      <c r="B94" s="6" t="s">
        <v>322</v>
      </c>
      <c r="C94" s="6" t="s">
        <v>22</v>
      </c>
      <c r="D94" s="6" t="s">
        <v>146</v>
      </c>
      <c r="E94" s="6" t="s">
        <v>307</v>
      </c>
      <c r="F94" s="6" t="s">
        <v>323</v>
      </c>
      <c r="G94" s="9">
        <v>64</v>
      </c>
      <c r="H94" s="8"/>
      <c r="I94" s="8">
        <f t="shared" si="2"/>
        <v>64</v>
      </c>
      <c r="J94" s="8">
        <f>SUMPRODUCT(((E$3:E$212=E94)*I$3:I$212&gt;I94)*1)+1</f>
        <v>5</v>
      </c>
    </row>
    <row r="95" spans="1:10" s="1" customFormat="1" ht="22.5" customHeight="1">
      <c r="A95" s="6" t="s">
        <v>324</v>
      </c>
      <c r="B95" s="6" t="s">
        <v>325</v>
      </c>
      <c r="C95" s="6" t="s">
        <v>13</v>
      </c>
      <c r="D95" s="6" t="s">
        <v>146</v>
      </c>
      <c r="E95" s="6" t="s">
        <v>307</v>
      </c>
      <c r="F95" s="6" t="s">
        <v>326</v>
      </c>
      <c r="G95" s="9">
        <v>64</v>
      </c>
      <c r="H95" s="8"/>
      <c r="I95" s="8">
        <f t="shared" si="2"/>
        <v>64</v>
      </c>
      <c r="J95" s="8">
        <f>SUMPRODUCT(((E$3:E$212=E95)*I$3:I$212&gt;I95)*1)+1</f>
        <v>5</v>
      </c>
    </row>
    <row r="96" spans="1:10" s="1" customFormat="1" ht="22.5" customHeight="1">
      <c r="A96" s="6" t="s">
        <v>327</v>
      </c>
      <c r="B96" s="6" t="s">
        <v>328</v>
      </c>
      <c r="C96" s="6" t="s">
        <v>13</v>
      </c>
      <c r="D96" s="6" t="s">
        <v>146</v>
      </c>
      <c r="E96" s="6" t="s">
        <v>307</v>
      </c>
      <c r="F96" s="6" t="s">
        <v>329</v>
      </c>
      <c r="G96" s="9">
        <v>64</v>
      </c>
      <c r="H96" s="8"/>
      <c r="I96" s="8">
        <f t="shared" si="2"/>
        <v>64</v>
      </c>
      <c r="J96" s="8">
        <f>SUMPRODUCT(((E$3:E$212=E96)*I$3:I$212&gt;I96)*1)+1</f>
        <v>5</v>
      </c>
    </row>
    <row r="97" spans="1:10" s="1" customFormat="1" ht="22.5" customHeight="1">
      <c r="A97" s="6" t="s">
        <v>330</v>
      </c>
      <c r="B97" s="6" t="s">
        <v>331</v>
      </c>
      <c r="C97" s="6" t="s">
        <v>13</v>
      </c>
      <c r="D97" s="6" t="s">
        <v>146</v>
      </c>
      <c r="E97" s="6" t="s">
        <v>307</v>
      </c>
      <c r="F97" s="6" t="s">
        <v>332</v>
      </c>
      <c r="G97" s="9">
        <v>63</v>
      </c>
      <c r="H97" s="8"/>
      <c r="I97" s="8">
        <f t="shared" si="2"/>
        <v>63</v>
      </c>
      <c r="J97" s="8">
        <f>SUMPRODUCT(((E$3:E$212=E97)*I$3:I$212&gt;I97)*1)+1</f>
        <v>9</v>
      </c>
    </row>
    <row r="98" spans="1:10" s="1" customFormat="1" ht="22.5" customHeight="1">
      <c r="A98" s="6" t="s">
        <v>333</v>
      </c>
      <c r="B98" s="6" t="s">
        <v>334</v>
      </c>
      <c r="C98" s="6" t="s">
        <v>13</v>
      </c>
      <c r="D98" s="6" t="s">
        <v>146</v>
      </c>
      <c r="E98" s="6" t="s">
        <v>307</v>
      </c>
      <c r="F98" s="6" t="s">
        <v>335</v>
      </c>
      <c r="G98" s="9">
        <v>63</v>
      </c>
      <c r="H98" s="8"/>
      <c r="I98" s="8">
        <f t="shared" si="2"/>
        <v>63</v>
      </c>
      <c r="J98" s="8">
        <f>SUMPRODUCT(((E$3:E$212=E98)*I$3:I$212&gt;I98)*1)+1</f>
        <v>9</v>
      </c>
    </row>
    <row r="99" spans="1:10" s="1" customFormat="1" ht="22.5" customHeight="1">
      <c r="A99" s="6" t="s">
        <v>336</v>
      </c>
      <c r="B99" s="6" t="s">
        <v>337</v>
      </c>
      <c r="C99" s="6" t="s">
        <v>13</v>
      </c>
      <c r="D99" s="6" t="s">
        <v>146</v>
      </c>
      <c r="E99" s="6" t="s">
        <v>307</v>
      </c>
      <c r="F99" s="6" t="s">
        <v>338</v>
      </c>
      <c r="G99" s="9">
        <v>63</v>
      </c>
      <c r="H99" s="8"/>
      <c r="I99" s="8">
        <f t="shared" si="2"/>
        <v>63</v>
      </c>
      <c r="J99" s="8">
        <f>SUMPRODUCT(((E$3:E$212=E99)*I$3:I$212&gt;I99)*1)+1</f>
        <v>9</v>
      </c>
    </row>
    <row r="100" spans="1:10" s="1" customFormat="1" ht="22.5" customHeight="1">
      <c r="A100" s="6" t="s">
        <v>339</v>
      </c>
      <c r="B100" s="6" t="s">
        <v>340</v>
      </c>
      <c r="C100" s="6" t="s">
        <v>13</v>
      </c>
      <c r="D100" s="6" t="s">
        <v>146</v>
      </c>
      <c r="E100" s="6" t="s">
        <v>307</v>
      </c>
      <c r="F100" s="6" t="s">
        <v>341</v>
      </c>
      <c r="G100" s="9">
        <v>63</v>
      </c>
      <c r="H100" s="8"/>
      <c r="I100" s="8">
        <f t="shared" si="2"/>
        <v>63</v>
      </c>
      <c r="J100" s="8">
        <f>SUMPRODUCT(((E$3:E$212=E100)*I$3:I$212&gt;I100)*1)+1</f>
        <v>9</v>
      </c>
    </row>
    <row r="101" spans="1:10" s="1" customFormat="1" ht="22.5" customHeight="1">
      <c r="A101" s="6" t="s">
        <v>342</v>
      </c>
      <c r="B101" s="6" t="s">
        <v>343</v>
      </c>
      <c r="C101" s="6" t="s">
        <v>13</v>
      </c>
      <c r="D101" s="6" t="s">
        <v>146</v>
      </c>
      <c r="E101" s="6" t="s">
        <v>307</v>
      </c>
      <c r="F101" s="6" t="s">
        <v>344</v>
      </c>
      <c r="G101" s="9">
        <v>63</v>
      </c>
      <c r="H101" s="8"/>
      <c r="I101" s="8">
        <f t="shared" si="2"/>
        <v>63</v>
      </c>
      <c r="J101" s="8">
        <f>SUMPRODUCT(((E$3:E$212=E101)*I$3:I$212&gt;I101)*1)+1</f>
        <v>9</v>
      </c>
    </row>
    <row r="102" spans="1:10" s="1" customFormat="1" ht="22.5" customHeight="1">
      <c r="A102" s="6" t="s">
        <v>345</v>
      </c>
      <c r="B102" s="6" t="s">
        <v>346</v>
      </c>
      <c r="C102" s="6" t="s">
        <v>13</v>
      </c>
      <c r="D102" s="6" t="s">
        <v>146</v>
      </c>
      <c r="E102" s="6" t="s">
        <v>307</v>
      </c>
      <c r="F102" s="6" t="s">
        <v>347</v>
      </c>
      <c r="G102" s="9">
        <v>62</v>
      </c>
      <c r="H102" s="8"/>
      <c r="I102" s="8">
        <f t="shared" si="2"/>
        <v>62</v>
      </c>
      <c r="J102" s="8">
        <f>SUMPRODUCT(((E$3:E$212=E102)*I$3:I$212&gt;I102)*1)+1</f>
        <v>14</v>
      </c>
    </row>
    <row r="103" spans="1:10" s="1" customFormat="1" ht="22.5" customHeight="1">
      <c r="A103" s="6" t="s">
        <v>348</v>
      </c>
      <c r="B103" s="6" t="s">
        <v>349</v>
      </c>
      <c r="C103" s="6" t="s">
        <v>13</v>
      </c>
      <c r="D103" s="6" t="s">
        <v>146</v>
      </c>
      <c r="E103" s="6" t="s">
        <v>307</v>
      </c>
      <c r="F103" s="6" t="s">
        <v>350</v>
      </c>
      <c r="G103" s="9">
        <v>62</v>
      </c>
      <c r="H103" s="8"/>
      <c r="I103" s="8">
        <f t="shared" si="2"/>
        <v>62</v>
      </c>
      <c r="J103" s="8">
        <f>SUMPRODUCT(((E$3:E$212=E103)*I$3:I$212&gt;I103)*1)+1</f>
        <v>14</v>
      </c>
    </row>
    <row r="104" spans="1:10" s="1" customFormat="1" ht="22.5" customHeight="1">
      <c r="A104" s="6" t="s">
        <v>351</v>
      </c>
      <c r="B104" s="6" t="s">
        <v>352</v>
      </c>
      <c r="C104" s="6" t="s">
        <v>13</v>
      </c>
      <c r="D104" s="6" t="s">
        <v>146</v>
      </c>
      <c r="E104" s="6" t="s">
        <v>307</v>
      </c>
      <c r="F104" s="6" t="s">
        <v>353</v>
      </c>
      <c r="G104" s="9">
        <v>62</v>
      </c>
      <c r="H104" s="8"/>
      <c r="I104" s="8">
        <f t="shared" si="2"/>
        <v>62</v>
      </c>
      <c r="J104" s="8">
        <f>SUMPRODUCT(((E$3:E$212=E104)*I$3:I$212&gt;I104)*1)+1</f>
        <v>14</v>
      </c>
    </row>
    <row r="105" spans="1:10" s="1" customFormat="1" ht="22.5" customHeight="1">
      <c r="A105" s="6" t="s">
        <v>354</v>
      </c>
      <c r="B105" s="6" t="s">
        <v>355</v>
      </c>
      <c r="C105" s="6" t="s">
        <v>22</v>
      </c>
      <c r="D105" s="6" t="s">
        <v>146</v>
      </c>
      <c r="E105" s="6" t="s">
        <v>307</v>
      </c>
      <c r="F105" s="6" t="s">
        <v>356</v>
      </c>
      <c r="G105" s="9">
        <v>62</v>
      </c>
      <c r="H105" s="8"/>
      <c r="I105" s="8">
        <f t="shared" si="2"/>
        <v>62</v>
      </c>
      <c r="J105" s="8">
        <f>SUMPRODUCT(((E$3:E$212=E105)*I$3:I$212&gt;I105)*1)+1</f>
        <v>14</v>
      </c>
    </row>
    <row r="106" spans="1:10" s="1" customFormat="1" ht="22.5" customHeight="1">
      <c r="A106" s="6" t="s">
        <v>357</v>
      </c>
      <c r="B106" s="6" t="s">
        <v>358</v>
      </c>
      <c r="C106" s="6" t="s">
        <v>13</v>
      </c>
      <c r="D106" s="6" t="s">
        <v>146</v>
      </c>
      <c r="E106" s="6" t="s">
        <v>307</v>
      </c>
      <c r="F106" s="6" t="s">
        <v>359</v>
      </c>
      <c r="G106" s="9">
        <v>58</v>
      </c>
      <c r="H106" s="8">
        <v>4</v>
      </c>
      <c r="I106" s="8">
        <f t="shared" si="2"/>
        <v>62</v>
      </c>
      <c r="J106" s="8">
        <f>SUMPRODUCT(((E$3:E$212=E106)*I$3:I$212&gt;I106)*1)+1</f>
        <v>14</v>
      </c>
    </row>
    <row r="107" spans="1:10" s="1" customFormat="1" ht="22.5" customHeight="1">
      <c r="A107" s="6" t="s">
        <v>360</v>
      </c>
      <c r="B107" s="6" t="s">
        <v>361</v>
      </c>
      <c r="C107" s="6" t="s">
        <v>13</v>
      </c>
      <c r="D107" s="6" t="s">
        <v>146</v>
      </c>
      <c r="E107" s="6" t="s">
        <v>307</v>
      </c>
      <c r="F107" s="6" t="s">
        <v>362</v>
      </c>
      <c r="G107" s="9">
        <v>61</v>
      </c>
      <c r="H107" s="8"/>
      <c r="I107" s="8">
        <f t="shared" si="2"/>
        <v>61</v>
      </c>
      <c r="J107" s="8">
        <f>SUMPRODUCT(((E$3:E$212=E107)*I$3:I$212&gt;I107)*1)+1</f>
        <v>19</v>
      </c>
    </row>
    <row r="108" spans="1:10" s="1" customFormat="1" ht="22.5" customHeight="1">
      <c r="A108" s="6" t="s">
        <v>363</v>
      </c>
      <c r="B108" s="6" t="s">
        <v>364</v>
      </c>
      <c r="C108" s="6" t="s">
        <v>13</v>
      </c>
      <c r="D108" s="6" t="s">
        <v>146</v>
      </c>
      <c r="E108" s="6" t="s">
        <v>307</v>
      </c>
      <c r="F108" s="6" t="s">
        <v>365</v>
      </c>
      <c r="G108" s="9">
        <v>60</v>
      </c>
      <c r="H108" s="8"/>
      <c r="I108" s="8">
        <f t="shared" si="2"/>
        <v>60</v>
      </c>
      <c r="J108" s="8">
        <f>SUMPRODUCT(((E$3:E$212=E108)*I$3:I$212&gt;I108)*1)+1</f>
        <v>20</v>
      </c>
    </row>
    <row r="109" spans="1:10" s="1" customFormat="1" ht="22.5" customHeight="1">
      <c r="A109" s="6" t="s">
        <v>366</v>
      </c>
      <c r="B109" s="6" t="s">
        <v>367</v>
      </c>
      <c r="C109" s="6" t="s">
        <v>13</v>
      </c>
      <c r="D109" s="6" t="s">
        <v>146</v>
      </c>
      <c r="E109" s="6" t="s">
        <v>307</v>
      </c>
      <c r="F109" s="6" t="s">
        <v>368</v>
      </c>
      <c r="G109" s="9">
        <v>60</v>
      </c>
      <c r="H109" s="8"/>
      <c r="I109" s="8">
        <f t="shared" si="2"/>
        <v>60</v>
      </c>
      <c r="J109" s="8">
        <f>SUMPRODUCT(((E$3:E$212=E109)*I$3:I$212&gt;I109)*1)+1</f>
        <v>20</v>
      </c>
    </row>
    <row r="110" spans="1:10" s="1" customFormat="1" ht="22.5" customHeight="1">
      <c r="A110" s="6" t="s">
        <v>369</v>
      </c>
      <c r="B110" s="6" t="s">
        <v>370</v>
      </c>
      <c r="C110" s="6" t="s">
        <v>13</v>
      </c>
      <c r="D110" s="6" t="s">
        <v>146</v>
      </c>
      <c r="E110" s="6" t="s">
        <v>307</v>
      </c>
      <c r="F110" s="6" t="s">
        <v>371</v>
      </c>
      <c r="G110" s="9">
        <v>60</v>
      </c>
      <c r="H110" s="8"/>
      <c r="I110" s="8">
        <f t="shared" si="2"/>
        <v>60</v>
      </c>
      <c r="J110" s="8">
        <f>SUMPRODUCT(((E$3:E$212=E110)*I$3:I$212&gt;I110)*1)+1</f>
        <v>20</v>
      </c>
    </row>
    <row r="111" spans="1:10" s="1" customFormat="1" ht="22.5" customHeight="1">
      <c r="A111" s="6" t="s">
        <v>372</v>
      </c>
      <c r="B111" s="6" t="s">
        <v>373</v>
      </c>
      <c r="C111" s="6" t="s">
        <v>13</v>
      </c>
      <c r="D111" s="6" t="s">
        <v>146</v>
      </c>
      <c r="E111" s="6" t="s">
        <v>307</v>
      </c>
      <c r="F111" s="6" t="s">
        <v>374</v>
      </c>
      <c r="G111" s="9">
        <v>59</v>
      </c>
      <c r="H111" s="8"/>
      <c r="I111" s="8">
        <f t="shared" si="2"/>
        <v>59</v>
      </c>
      <c r="J111" s="8">
        <f>SUMPRODUCT(((E$3:E$212=E111)*I$3:I$212&gt;I111)*1)+1</f>
        <v>23</v>
      </c>
    </row>
    <row r="112" spans="1:10" s="1" customFormat="1" ht="22.5" customHeight="1">
      <c r="A112" s="6" t="s">
        <v>375</v>
      </c>
      <c r="B112" s="6" t="s">
        <v>376</v>
      </c>
      <c r="C112" s="6" t="s">
        <v>13</v>
      </c>
      <c r="D112" s="6" t="s">
        <v>146</v>
      </c>
      <c r="E112" s="6" t="s">
        <v>307</v>
      </c>
      <c r="F112" s="6" t="s">
        <v>377</v>
      </c>
      <c r="G112" s="9">
        <v>59</v>
      </c>
      <c r="H112" s="8"/>
      <c r="I112" s="8">
        <f t="shared" si="2"/>
        <v>59</v>
      </c>
      <c r="J112" s="8">
        <f>SUMPRODUCT(((E$3:E$212=E112)*I$3:I$212&gt;I112)*1)+1</f>
        <v>23</v>
      </c>
    </row>
    <row r="113" spans="1:10" s="1" customFormat="1" ht="22.5" customHeight="1">
      <c r="A113" s="6" t="s">
        <v>378</v>
      </c>
      <c r="B113" s="6" t="s">
        <v>379</v>
      </c>
      <c r="C113" s="6" t="s">
        <v>13</v>
      </c>
      <c r="D113" s="6" t="s">
        <v>146</v>
      </c>
      <c r="E113" s="6" t="s">
        <v>307</v>
      </c>
      <c r="F113" s="6" t="s">
        <v>380</v>
      </c>
      <c r="G113" s="9">
        <v>59</v>
      </c>
      <c r="H113" s="8"/>
      <c r="I113" s="8">
        <f t="shared" si="2"/>
        <v>59</v>
      </c>
      <c r="J113" s="8">
        <f>SUMPRODUCT(((E$3:E$212=E113)*I$3:I$212&gt;I113)*1)+1</f>
        <v>23</v>
      </c>
    </row>
    <row r="114" spans="1:10" s="1" customFormat="1" ht="22.5" customHeight="1">
      <c r="A114" s="6" t="s">
        <v>381</v>
      </c>
      <c r="B114" s="6" t="s">
        <v>382</v>
      </c>
      <c r="C114" s="6" t="s">
        <v>13</v>
      </c>
      <c r="D114" s="6" t="s">
        <v>146</v>
      </c>
      <c r="E114" s="6" t="s">
        <v>307</v>
      </c>
      <c r="F114" s="6" t="s">
        <v>383</v>
      </c>
      <c r="G114" s="9">
        <v>59</v>
      </c>
      <c r="H114" s="8"/>
      <c r="I114" s="8">
        <f t="shared" si="2"/>
        <v>59</v>
      </c>
      <c r="J114" s="8">
        <f>SUMPRODUCT(((E$3:E$212=E114)*I$3:I$212&gt;I114)*1)+1</f>
        <v>23</v>
      </c>
    </row>
    <row r="115" spans="1:10" s="1" customFormat="1" ht="22.5" customHeight="1">
      <c r="A115" s="6" t="s">
        <v>384</v>
      </c>
      <c r="B115" s="6" t="s">
        <v>385</v>
      </c>
      <c r="C115" s="6" t="s">
        <v>13</v>
      </c>
      <c r="D115" s="6" t="s">
        <v>146</v>
      </c>
      <c r="E115" s="6" t="s">
        <v>307</v>
      </c>
      <c r="F115" s="6" t="s">
        <v>386</v>
      </c>
      <c r="G115" s="9">
        <v>58</v>
      </c>
      <c r="H115" s="8"/>
      <c r="I115" s="8">
        <f t="shared" si="2"/>
        <v>58</v>
      </c>
      <c r="J115" s="8">
        <f>SUMPRODUCT(((E$3:E$212=E115)*I$3:I$212&gt;I115)*1)+1</f>
        <v>27</v>
      </c>
    </row>
    <row r="116" spans="1:10" s="1" customFormat="1" ht="22.5" customHeight="1">
      <c r="A116" s="6" t="s">
        <v>387</v>
      </c>
      <c r="B116" s="6" t="s">
        <v>388</v>
      </c>
      <c r="C116" s="6" t="s">
        <v>13</v>
      </c>
      <c r="D116" s="6" t="s">
        <v>146</v>
      </c>
      <c r="E116" s="6" t="s">
        <v>307</v>
      </c>
      <c r="F116" s="6" t="s">
        <v>389</v>
      </c>
      <c r="G116" s="9">
        <v>58</v>
      </c>
      <c r="H116" s="8"/>
      <c r="I116" s="8">
        <f t="shared" si="2"/>
        <v>58</v>
      </c>
      <c r="J116" s="8">
        <f>SUMPRODUCT(((E$3:E$212=E116)*I$3:I$212&gt;I116)*1)+1</f>
        <v>27</v>
      </c>
    </row>
    <row r="117" spans="1:10" s="1" customFormat="1" ht="22.5" customHeight="1">
      <c r="A117" s="6" t="s">
        <v>390</v>
      </c>
      <c r="B117" s="6" t="s">
        <v>391</v>
      </c>
      <c r="C117" s="6" t="s">
        <v>13</v>
      </c>
      <c r="D117" s="6" t="s">
        <v>146</v>
      </c>
      <c r="E117" s="6" t="s">
        <v>307</v>
      </c>
      <c r="F117" s="6" t="s">
        <v>392</v>
      </c>
      <c r="G117" s="9">
        <v>58</v>
      </c>
      <c r="H117" s="8"/>
      <c r="I117" s="8">
        <f t="shared" si="2"/>
        <v>58</v>
      </c>
      <c r="J117" s="8">
        <f>SUMPRODUCT(((E$3:E$212=E117)*I$3:I$212&gt;I117)*1)+1</f>
        <v>27</v>
      </c>
    </row>
    <row r="118" spans="1:10" s="1" customFormat="1" ht="22.5" customHeight="1">
      <c r="A118" s="6" t="s">
        <v>393</v>
      </c>
      <c r="B118" s="6" t="s">
        <v>394</v>
      </c>
      <c r="C118" s="6" t="s">
        <v>13</v>
      </c>
      <c r="D118" s="6" t="s">
        <v>146</v>
      </c>
      <c r="E118" s="6" t="s">
        <v>307</v>
      </c>
      <c r="F118" s="6" t="s">
        <v>395</v>
      </c>
      <c r="G118" s="9">
        <v>58</v>
      </c>
      <c r="H118" s="8"/>
      <c r="I118" s="8">
        <f t="shared" si="2"/>
        <v>58</v>
      </c>
      <c r="J118" s="8">
        <f>SUMPRODUCT(((E$3:E$212=E118)*I$3:I$212&gt;I118)*1)+1</f>
        <v>27</v>
      </c>
    </row>
    <row r="119" spans="1:10" s="1" customFormat="1" ht="22.5" customHeight="1">
      <c r="A119" s="6" t="s">
        <v>396</v>
      </c>
      <c r="B119" s="6" t="s">
        <v>397</v>
      </c>
      <c r="C119" s="6" t="s">
        <v>13</v>
      </c>
      <c r="D119" s="6" t="s">
        <v>146</v>
      </c>
      <c r="E119" s="6" t="s">
        <v>307</v>
      </c>
      <c r="F119" s="6" t="s">
        <v>398</v>
      </c>
      <c r="G119" s="9">
        <v>58</v>
      </c>
      <c r="H119" s="8"/>
      <c r="I119" s="8">
        <f t="shared" si="2"/>
        <v>58</v>
      </c>
      <c r="J119" s="8">
        <f>SUMPRODUCT(((E$3:E$212=E119)*I$3:I$212&gt;I119)*1)+1</f>
        <v>27</v>
      </c>
    </row>
    <row r="120" spans="1:10" s="1" customFormat="1" ht="22.5" customHeight="1">
      <c r="A120" s="6" t="s">
        <v>399</v>
      </c>
      <c r="B120" s="6" t="s">
        <v>400</v>
      </c>
      <c r="C120" s="6" t="s">
        <v>13</v>
      </c>
      <c r="D120" s="6" t="s">
        <v>146</v>
      </c>
      <c r="E120" s="6" t="s">
        <v>307</v>
      </c>
      <c r="F120" s="6" t="s">
        <v>401</v>
      </c>
      <c r="G120" s="9">
        <v>58</v>
      </c>
      <c r="H120" s="8"/>
      <c r="I120" s="8">
        <f t="shared" si="2"/>
        <v>58</v>
      </c>
      <c r="J120" s="8">
        <f>SUMPRODUCT(((E$3:E$212=E120)*I$3:I$212&gt;I120)*1)+1</f>
        <v>27</v>
      </c>
    </row>
    <row r="121" spans="1:10" s="1" customFormat="1" ht="22.5" customHeight="1">
      <c r="A121" s="6" t="s">
        <v>402</v>
      </c>
      <c r="B121" s="6" t="s">
        <v>403</v>
      </c>
      <c r="C121" s="6" t="s">
        <v>13</v>
      </c>
      <c r="D121" s="6" t="s">
        <v>404</v>
      </c>
      <c r="E121" s="6" t="s">
        <v>405</v>
      </c>
      <c r="F121" s="6" t="s">
        <v>406</v>
      </c>
      <c r="G121" s="7">
        <v>77.8</v>
      </c>
      <c r="H121" s="8"/>
      <c r="I121" s="8">
        <f t="shared" si="2"/>
        <v>77.8</v>
      </c>
      <c r="J121" s="8">
        <f>SUMPRODUCT(((E$3:E$212=E121)*I$3:I$212&gt;I121)*1)+1</f>
        <v>1</v>
      </c>
    </row>
    <row r="122" spans="1:10" s="1" customFormat="1" ht="22.5" customHeight="1">
      <c r="A122" s="6" t="s">
        <v>407</v>
      </c>
      <c r="B122" s="6" t="s">
        <v>408</v>
      </c>
      <c r="C122" s="6" t="s">
        <v>22</v>
      </c>
      <c r="D122" s="6" t="s">
        <v>404</v>
      </c>
      <c r="E122" s="6" t="s">
        <v>405</v>
      </c>
      <c r="F122" s="6" t="s">
        <v>409</v>
      </c>
      <c r="G122" s="7">
        <v>71.6</v>
      </c>
      <c r="H122" s="8"/>
      <c r="I122" s="8">
        <f t="shared" si="2"/>
        <v>71.6</v>
      </c>
      <c r="J122" s="8">
        <f>SUMPRODUCT(((E$3:E$212=E122)*I$3:I$212&gt;I122)*1)+1</f>
        <v>2</v>
      </c>
    </row>
    <row r="123" spans="1:10" s="1" customFormat="1" ht="22.5" customHeight="1">
      <c r="A123" s="6" t="s">
        <v>410</v>
      </c>
      <c r="B123" s="6" t="s">
        <v>411</v>
      </c>
      <c r="C123" s="6" t="s">
        <v>22</v>
      </c>
      <c r="D123" s="6" t="s">
        <v>404</v>
      </c>
      <c r="E123" s="6" t="s">
        <v>405</v>
      </c>
      <c r="F123" s="6" t="s">
        <v>412</v>
      </c>
      <c r="G123" s="7">
        <v>67.4</v>
      </c>
      <c r="H123" s="8"/>
      <c r="I123" s="8">
        <f t="shared" si="2"/>
        <v>67.4</v>
      </c>
      <c r="J123" s="8">
        <f>SUMPRODUCT(((E$3:E$212=E123)*I$3:I$212&gt;I123)*1)+1</f>
        <v>3</v>
      </c>
    </row>
    <row r="124" spans="1:10" s="1" customFormat="1" ht="22.5" customHeight="1">
      <c r="A124" s="6" t="s">
        <v>413</v>
      </c>
      <c r="B124" s="6" t="s">
        <v>414</v>
      </c>
      <c r="C124" s="6" t="s">
        <v>22</v>
      </c>
      <c r="D124" s="6" t="s">
        <v>404</v>
      </c>
      <c r="E124" s="6" t="s">
        <v>415</v>
      </c>
      <c r="F124" s="6" t="s">
        <v>416</v>
      </c>
      <c r="G124" s="7">
        <v>61.2</v>
      </c>
      <c r="H124" s="8"/>
      <c r="I124" s="8">
        <f t="shared" si="2"/>
        <v>61.2</v>
      </c>
      <c r="J124" s="8">
        <f>SUMPRODUCT(((E$3:E$212=E124)*I$3:I$212&gt;I124)*1)+1</f>
        <v>1</v>
      </c>
    </row>
    <row r="125" spans="1:10" s="1" customFormat="1" ht="22.5" customHeight="1">
      <c r="A125" s="6" t="s">
        <v>417</v>
      </c>
      <c r="B125" s="6" t="s">
        <v>418</v>
      </c>
      <c r="C125" s="6" t="s">
        <v>13</v>
      </c>
      <c r="D125" s="6" t="s">
        <v>404</v>
      </c>
      <c r="E125" s="6" t="s">
        <v>415</v>
      </c>
      <c r="F125" s="6" t="s">
        <v>419</v>
      </c>
      <c r="G125" s="7">
        <v>59.6</v>
      </c>
      <c r="H125" s="8"/>
      <c r="I125" s="8">
        <f t="shared" si="2"/>
        <v>59.6</v>
      </c>
      <c r="J125" s="8">
        <f>SUMPRODUCT(((E$3:E$212=E125)*I$3:I$212&gt;I125)*1)+1</f>
        <v>2</v>
      </c>
    </row>
    <row r="126" spans="1:10" s="1" customFormat="1" ht="22.5" customHeight="1">
      <c r="A126" s="6" t="s">
        <v>420</v>
      </c>
      <c r="B126" s="6" t="s">
        <v>421</v>
      </c>
      <c r="C126" s="6" t="s">
        <v>22</v>
      </c>
      <c r="D126" s="6" t="s">
        <v>404</v>
      </c>
      <c r="E126" s="6" t="s">
        <v>415</v>
      </c>
      <c r="F126" s="6" t="s">
        <v>422</v>
      </c>
      <c r="G126" s="7">
        <v>56.2</v>
      </c>
      <c r="H126" s="8"/>
      <c r="I126" s="8">
        <f t="shared" si="2"/>
        <v>56.2</v>
      </c>
      <c r="J126" s="8">
        <f>SUMPRODUCT(((E$3:E$212=E126)*I$3:I$212&gt;I126)*1)+1</f>
        <v>3</v>
      </c>
    </row>
    <row r="127" spans="1:10" s="1" customFormat="1" ht="22.5" customHeight="1">
      <c r="A127" s="6" t="s">
        <v>423</v>
      </c>
      <c r="B127" s="6" t="s">
        <v>424</v>
      </c>
      <c r="C127" s="6" t="s">
        <v>22</v>
      </c>
      <c r="D127" s="6" t="s">
        <v>425</v>
      </c>
      <c r="E127" s="6" t="s">
        <v>426</v>
      </c>
      <c r="F127" s="6" t="s">
        <v>427</v>
      </c>
      <c r="G127" s="7">
        <v>67.8</v>
      </c>
      <c r="H127" s="8"/>
      <c r="I127" s="8">
        <f t="shared" si="2"/>
        <v>67.8</v>
      </c>
      <c r="J127" s="8">
        <f>SUMPRODUCT(((E$3:E$212=E127)*I$3:I$212&gt;I127)*1)+1</f>
        <v>1</v>
      </c>
    </row>
    <row r="128" spans="1:10" s="1" customFormat="1" ht="22.5" customHeight="1">
      <c r="A128" s="6" t="s">
        <v>428</v>
      </c>
      <c r="B128" s="6" t="s">
        <v>429</v>
      </c>
      <c r="C128" s="6" t="s">
        <v>13</v>
      </c>
      <c r="D128" s="6" t="s">
        <v>425</v>
      </c>
      <c r="E128" s="6" t="s">
        <v>426</v>
      </c>
      <c r="F128" s="6" t="s">
        <v>430</v>
      </c>
      <c r="G128" s="7">
        <v>67</v>
      </c>
      <c r="H128" s="8"/>
      <c r="I128" s="8">
        <f t="shared" si="2"/>
        <v>67</v>
      </c>
      <c r="J128" s="8">
        <f>SUMPRODUCT(((E$3:E$212=E128)*I$3:I$212&gt;I128)*1)+1</f>
        <v>2</v>
      </c>
    </row>
    <row r="129" spans="1:10" s="1" customFormat="1" ht="22.5" customHeight="1">
      <c r="A129" s="6" t="s">
        <v>431</v>
      </c>
      <c r="B129" s="6" t="s">
        <v>432</v>
      </c>
      <c r="C129" s="6" t="s">
        <v>13</v>
      </c>
      <c r="D129" s="6" t="s">
        <v>425</v>
      </c>
      <c r="E129" s="6" t="s">
        <v>426</v>
      </c>
      <c r="F129" s="6" t="s">
        <v>433</v>
      </c>
      <c r="G129" s="7">
        <v>66.2</v>
      </c>
      <c r="H129" s="8"/>
      <c r="I129" s="8">
        <f t="shared" si="2"/>
        <v>66.2</v>
      </c>
      <c r="J129" s="8">
        <f>SUMPRODUCT(((E$3:E$212=E129)*I$3:I$212&gt;I129)*1)+1</f>
        <v>3</v>
      </c>
    </row>
    <row r="130" spans="1:10" s="1" customFormat="1" ht="22.5" customHeight="1">
      <c r="A130" s="6" t="s">
        <v>434</v>
      </c>
      <c r="B130" s="6" t="s">
        <v>435</v>
      </c>
      <c r="C130" s="6" t="s">
        <v>22</v>
      </c>
      <c r="D130" s="6" t="s">
        <v>425</v>
      </c>
      <c r="E130" s="6" t="s">
        <v>436</v>
      </c>
      <c r="F130" s="6" t="s">
        <v>437</v>
      </c>
      <c r="G130" s="7">
        <v>68.6</v>
      </c>
      <c r="H130" s="8">
        <v>4</v>
      </c>
      <c r="I130" s="8">
        <f t="shared" si="2"/>
        <v>72.6</v>
      </c>
      <c r="J130" s="8">
        <f>SUMPRODUCT(((E$3:E$212=E130)*I$3:I$212&gt;I130)*1)+1</f>
        <v>1</v>
      </c>
    </row>
    <row r="131" spans="1:10" s="1" customFormat="1" ht="22.5" customHeight="1">
      <c r="A131" s="6" t="s">
        <v>438</v>
      </c>
      <c r="B131" s="6" t="s">
        <v>439</v>
      </c>
      <c r="C131" s="6" t="s">
        <v>22</v>
      </c>
      <c r="D131" s="6" t="s">
        <v>425</v>
      </c>
      <c r="E131" s="6" t="s">
        <v>436</v>
      </c>
      <c r="F131" s="6" t="s">
        <v>440</v>
      </c>
      <c r="G131" s="7">
        <v>72.4</v>
      </c>
      <c r="H131" s="8"/>
      <c r="I131" s="8">
        <f t="shared" si="2"/>
        <v>72.4</v>
      </c>
      <c r="J131" s="8">
        <f>SUMPRODUCT(((E$3:E$212=E131)*I$3:I$212&gt;I131)*1)+1</f>
        <v>2</v>
      </c>
    </row>
    <row r="132" spans="1:10" s="1" customFormat="1" ht="22.5" customHeight="1">
      <c r="A132" s="6" t="s">
        <v>441</v>
      </c>
      <c r="B132" s="6" t="s">
        <v>442</v>
      </c>
      <c r="C132" s="6" t="s">
        <v>13</v>
      </c>
      <c r="D132" s="6" t="s">
        <v>425</v>
      </c>
      <c r="E132" s="6" t="s">
        <v>436</v>
      </c>
      <c r="F132" s="6" t="s">
        <v>443</v>
      </c>
      <c r="G132" s="7">
        <v>71.4</v>
      </c>
      <c r="H132" s="8"/>
      <c r="I132" s="8">
        <f t="shared" si="2"/>
        <v>71.4</v>
      </c>
      <c r="J132" s="8">
        <f>SUMPRODUCT(((E$3:E$212=E132)*I$3:I$212&gt;I132)*1)+1</f>
        <v>3</v>
      </c>
    </row>
    <row r="133" spans="1:10" s="1" customFormat="1" ht="22.5" customHeight="1">
      <c r="A133" s="6" t="s">
        <v>444</v>
      </c>
      <c r="B133" s="6" t="s">
        <v>445</v>
      </c>
      <c r="C133" s="6" t="s">
        <v>13</v>
      </c>
      <c r="D133" s="6" t="s">
        <v>404</v>
      </c>
      <c r="E133" s="6" t="s">
        <v>446</v>
      </c>
      <c r="F133" s="6" t="s">
        <v>447</v>
      </c>
      <c r="G133" s="7">
        <v>68.8</v>
      </c>
      <c r="H133" s="8"/>
      <c r="I133" s="8">
        <f t="shared" si="2"/>
        <v>68.8</v>
      </c>
      <c r="J133" s="8">
        <f>SUMPRODUCT(((E$3:E$212=E133)*I$3:I$212&gt;I133)*1)+1</f>
        <v>1</v>
      </c>
    </row>
    <row r="134" spans="1:10" s="1" customFormat="1" ht="22.5" customHeight="1">
      <c r="A134" s="6" t="s">
        <v>448</v>
      </c>
      <c r="B134" s="6" t="s">
        <v>449</v>
      </c>
      <c r="C134" s="6" t="s">
        <v>13</v>
      </c>
      <c r="D134" s="6" t="s">
        <v>404</v>
      </c>
      <c r="E134" s="6" t="s">
        <v>446</v>
      </c>
      <c r="F134" s="6" t="s">
        <v>450</v>
      </c>
      <c r="G134" s="7">
        <v>68.6</v>
      </c>
      <c r="H134" s="8"/>
      <c r="I134" s="8">
        <f t="shared" si="2"/>
        <v>68.6</v>
      </c>
      <c r="J134" s="8">
        <f>SUMPRODUCT(((E$3:E$212=E134)*I$3:I$212&gt;I134)*1)+1</f>
        <v>2</v>
      </c>
    </row>
    <row r="135" spans="1:10" s="1" customFormat="1" ht="22.5" customHeight="1">
      <c r="A135" s="6" t="s">
        <v>451</v>
      </c>
      <c r="B135" s="6" t="s">
        <v>452</v>
      </c>
      <c r="C135" s="6" t="s">
        <v>13</v>
      </c>
      <c r="D135" s="6" t="s">
        <v>404</v>
      </c>
      <c r="E135" s="6" t="s">
        <v>446</v>
      </c>
      <c r="F135" s="6" t="s">
        <v>453</v>
      </c>
      <c r="G135" s="7">
        <v>67.6</v>
      </c>
      <c r="H135" s="8"/>
      <c r="I135" s="8">
        <f t="shared" si="2"/>
        <v>67.6</v>
      </c>
      <c r="J135" s="8">
        <f>SUMPRODUCT(((E$3:E$212=E135)*I$3:I$212&gt;I135)*1)+1</f>
        <v>3</v>
      </c>
    </row>
    <row r="136" spans="1:10" s="1" customFormat="1" ht="22.5" customHeight="1">
      <c r="A136" s="6" t="s">
        <v>454</v>
      </c>
      <c r="B136" s="6" t="s">
        <v>455</v>
      </c>
      <c r="C136" s="6" t="s">
        <v>22</v>
      </c>
      <c r="D136" s="6" t="s">
        <v>404</v>
      </c>
      <c r="E136" s="6" t="s">
        <v>456</v>
      </c>
      <c r="F136" s="6" t="s">
        <v>457</v>
      </c>
      <c r="G136" s="7">
        <v>77</v>
      </c>
      <c r="H136" s="8"/>
      <c r="I136" s="8">
        <f t="shared" si="2"/>
        <v>77</v>
      </c>
      <c r="J136" s="8">
        <f>SUMPRODUCT(((E$3:E$212=E136)*I$3:I$212&gt;I136)*1)+1</f>
        <v>1</v>
      </c>
    </row>
    <row r="137" spans="1:10" s="1" customFormat="1" ht="22.5" customHeight="1">
      <c r="A137" s="6" t="s">
        <v>458</v>
      </c>
      <c r="B137" s="6" t="s">
        <v>459</v>
      </c>
      <c r="C137" s="6" t="s">
        <v>13</v>
      </c>
      <c r="D137" s="6" t="s">
        <v>404</v>
      </c>
      <c r="E137" s="6" t="s">
        <v>456</v>
      </c>
      <c r="F137" s="6" t="s">
        <v>460</v>
      </c>
      <c r="G137" s="7">
        <v>70</v>
      </c>
      <c r="H137" s="8"/>
      <c r="I137" s="8">
        <f t="shared" si="2"/>
        <v>70</v>
      </c>
      <c r="J137" s="8">
        <f>SUMPRODUCT(((E$3:E$212=E137)*I$3:I$212&gt;I137)*1)+1</f>
        <v>2</v>
      </c>
    </row>
    <row r="138" spans="1:10" s="1" customFormat="1" ht="22.5" customHeight="1">
      <c r="A138" s="6" t="s">
        <v>461</v>
      </c>
      <c r="B138" s="6" t="s">
        <v>462</v>
      </c>
      <c r="C138" s="6" t="s">
        <v>13</v>
      </c>
      <c r="D138" s="6" t="s">
        <v>404</v>
      </c>
      <c r="E138" s="6" t="s">
        <v>456</v>
      </c>
      <c r="F138" s="6" t="s">
        <v>463</v>
      </c>
      <c r="G138" s="7">
        <v>69.2</v>
      </c>
      <c r="H138" s="8"/>
      <c r="I138" s="8">
        <f t="shared" si="2"/>
        <v>69.2</v>
      </c>
      <c r="J138" s="8">
        <f>SUMPRODUCT(((E$3:E$212=E138)*I$3:I$212&gt;I138)*1)+1</f>
        <v>3</v>
      </c>
    </row>
    <row r="139" spans="1:10" s="1" customFormat="1" ht="22.5" customHeight="1">
      <c r="A139" s="6" t="s">
        <v>464</v>
      </c>
      <c r="B139" s="6" t="s">
        <v>465</v>
      </c>
      <c r="C139" s="6" t="s">
        <v>22</v>
      </c>
      <c r="D139" s="6" t="s">
        <v>404</v>
      </c>
      <c r="E139" s="6" t="s">
        <v>466</v>
      </c>
      <c r="F139" s="6" t="s">
        <v>467</v>
      </c>
      <c r="G139" s="7">
        <v>69</v>
      </c>
      <c r="H139" s="8"/>
      <c r="I139" s="8">
        <f t="shared" si="2"/>
        <v>69</v>
      </c>
      <c r="J139" s="8">
        <f>SUMPRODUCT(((E$3:E$212=E139)*I$3:I$212&gt;I139)*1)+1</f>
        <v>1</v>
      </c>
    </row>
    <row r="140" spans="1:10" s="1" customFormat="1" ht="22.5" customHeight="1">
      <c r="A140" s="6" t="s">
        <v>468</v>
      </c>
      <c r="B140" s="6" t="s">
        <v>469</v>
      </c>
      <c r="C140" s="6" t="s">
        <v>13</v>
      </c>
      <c r="D140" s="6" t="s">
        <v>404</v>
      </c>
      <c r="E140" s="6" t="s">
        <v>466</v>
      </c>
      <c r="F140" s="6" t="s">
        <v>470</v>
      </c>
      <c r="G140" s="7">
        <v>68</v>
      </c>
      <c r="H140" s="8"/>
      <c r="I140" s="8">
        <f t="shared" si="2"/>
        <v>68</v>
      </c>
      <c r="J140" s="8">
        <f>SUMPRODUCT(((E$3:E$212=E140)*I$3:I$212&gt;I140)*1)+1</f>
        <v>2</v>
      </c>
    </row>
    <row r="141" spans="1:10" s="1" customFormat="1" ht="22.5" customHeight="1">
      <c r="A141" s="6" t="s">
        <v>471</v>
      </c>
      <c r="B141" s="6" t="s">
        <v>472</v>
      </c>
      <c r="C141" s="6" t="s">
        <v>22</v>
      </c>
      <c r="D141" s="6" t="s">
        <v>404</v>
      </c>
      <c r="E141" s="6" t="s">
        <v>466</v>
      </c>
      <c r="F141" s="6" t="s">
        <v>473</v>
      </c>
      <c r="G141" s="7">
        <v>66.4</v>
      </c>
      <c r="H141" s="8"/>
      <c r="I141" s="8">
        <f t="shared" si="2"/>
        <v>66.4</v>
      </c>
      <c r="J141" s="8">
        <f>SUMPRODUCT(((E$3:E$212=E141)*I$3:I$212&gt;I141)*1)+1</f>
        <v>3</v>
      </c>
    </row>
    <row r="142" spans="1:10" s="1" customFormat="1" ht="22.5" customHeight="1">
      <c r="A142" s="6" t="s">
        <v>474</v>
      </c>
      <c r="B142" s="6" t="s">
        <v>475</v>
      </c>
      <c r="C142" s="6" t="s">
        <v>22</v>
      </c>
      <c r="D142" s="6" t="s">
        <v>404</v>
      </c>
      <c r="E142" s="6" t="s">
        <v>466</v>
      </c>
      <c r="F142" s="6" t="s">
        <v>476</v>
      </c>
      <c r="G142" s="7">
        <v>66.4</v>
      </c>
      <c r="H142" s="8"/>
      <c r="I142" s="8">
        <f t="shared" si="2"/>
        <v>66.4</v>
      </c>
      <c r="J142" s="8">
        <f>SUMPRODUCT(((E$3:E$212=E142)*I$3:I$212&gt;I142)*1)+1</f>
        <v>3</v>
      </c>
    </row>
    <row r="143" spans="1:10" s="1" customFormat="1" ht="22.5" customHeight="1">
      <c r="A143" s="6" t="s">
        <v>477</v>
      </c>
      <c r="B143" s="6" t="s">
        <v>478</v>
      </c>
      <c r="C143" s="6" t="s">
        <v>13</v>
      </c>
      <c r="D143" s="6" t="s">
        <v>404</v>
      </c>
      <c r="E143" s="6" t="s">
        <v>479</v>
      </c>
      <c r="F143" s="6" t="s">
        <v>480</v>
      </c>
      <c r="G143" s="7">
        <v>64.8</v>
      </c>
      <c r="H143" s="8"/>
      <c r="I143" s="8">
        <f t="shared" si="2"/>
        <v>64.8</v>
      </c>
      <c r="J143" s="8">
        <f>SUMPRODUCT(((E$3:E$212=E143)*I$3:I$212&gt;I143)*1)+1</f>
        <v>1</v>
      </c>
    </row>
    <row r="144" spans="1:10" s="1" customFormat="1" ht="22.5" customHeight="1">
      <c r="A144" s="6" t="s">
        <v>481</v>
      </c>
      <c r="B144" s="6" t="s">
        <v>482</v>
      </c>
      <c r="C144" s="6" t="s">
        <v>13</v>
      </c>
      <c r="D144" s="6" t="s">
        <v>404</v>
      </c>
      <c r="E144" s="6" t="s">
        <v>479</v>
      </c>
      <c r="F144" s="6" t="s">
        <v>483</v>
      </c>
      <c r="G144" s="7">
        <v>61</v>
      </c>
      <c r="H144" s="8"/>
      <c r="I144" s="8">
        <f t="shared" si="2"/>
        <v>61</v>
      </c>
      <c r="J144" s="8">
        <f>SUMPRODUCT(((E$3:E$212=E144)*I$3:I$212&gt;I144)*1)+1</f>
        <v>2</v>
      </c>
    </row>
    <row r="145" spans="1:10" s="1" customFormat="1" ht="22.5" customHeight="1">
      <c r="A145" s="6" t="s">
        <v>484</v>
      </c>
      <c r="B145" s="6" t="s">
        <v>485</v>
      </c>
      <c r="C145" s="6" t="s">
        <v>13</v>
      </c>
      <c r="D145" s="6" t="s">
        <v>404</v>
      </c>
      <c r="E145" s="6" t="s">
        <v>479</v>
      </c>
      <c r="F145" s="6" t="s">
        <v>486</v>
      </c>
      <c r="G145" s="7">
        <v>56.6</v>
      </c>
      <c r="H145" s="8"/>
      <c r="I145" s="8">
        <f t="shared" si="2"/>
        <v>56.6</v>
      </c>
      <c r="J145" s="8">
        <f>SUMPRODUCT(((E$3:E$212=E145)*I$3:I$212&gt;I145)*1)+1</f>
        <v>3</v>
      </c>
    </row>
    <row r="146" spans="1:10" s="1" customFormat="1" ht="22.5" customHeight="1">
      <c r="A146" s="6" t="s">
        <v>487</v>
      </c>
      <c r="B146" s="6" t="s">
        <v>488</v>
      </c>
      <c r="C146" s="6" t="s">
        <v>13</v>
      </c>
      <c r="D146" s="6" t="s">
        <v>404</v>
      </c>
      <c r="E146" s="6" t="s">
        <v>489</v>
      </c>
      <c r="F146" s="6" t="s">
        <v>490</v>
      </c>
      <c r="G146" s="7">
        <v>74.2</v>
      </c>
      <c r="H146" s="8"/>
      <c r="I146" s="8">
        <f t="shared" si="2"/>
        <v>74.2</v>
      </c>
      <c r="J146" s="8">
        <f>SUMPRODUCT(((E$3:E$212=E146)*I$3:I$212&gt;I146)*1)+1</f>
        <v>1</v>
      </c>
    </row>
    <row r="147" spans="1:10" s="1" customFormat="1" ht="22.5" customHeight="1">
      <c r="A147" s="6" t="s">
        <v>491</v>
      </c>
      <c r="B147" s="6" t="s">
        <v>492</v>
      </c>
      <c r="C147" s="6" t="s">
        <v>13</v>
      </c>
      <c r="D147" s="6" t="s">
        <v>404</v>
      </c>
      <c r="E147" s="6" t="s">
        <v>489</v>
      </c>
      <c r="F147" s="6" t="s">
        <v>493</v>
      </c>
      <c r="G147" s="7">
        <v>67.8</v>
      </c>
      <c r="H147" s="8"/>
      <c r="I147" s="8">
        <f t="shared" si="2"/>
        <v>67.8</v>
      </c>
      <c r="J147" s="8">
        <f>SUMPRODUCT(((E$3:E$212=E147)*I$3:I$212&gt;I147)*1)+1</f>
        <v>2</v>
      </c>
    </row>
    <row r="148" spans="1:10" s="1" customFormat="1" ht="22.5" customHeight="1">
      <c r="A148" s="6" t="s">
        <v>494</v>
      </c>
      <c r="B148" s="6" t="s">
        <v>495</v>
      </c>
      <c r="C148" s="6" t="s">
        <v>22</v>
      </c>
      <c r="D148" s="6" t="s">
        <v>404</v>
      </c>
      <c r="E148" s="6" t="s">
        <v>489</v>
      </c>
      <c r="F148" s="6" t="s">
        <v>496</v>
      </c>
      <c r="G148" s="7">
        <v>67.4</v>
      </c>
      <c r="H148" s="8"/>
      <c r="I148" s="8">
        <f t="shared" si="2"/>
        <v>67.4</v>
      </c>
      <c r="J148" s="8">
        <f>SUMPRODUCT(((E$3:E$212=E148)*I$3:I$212&gt;I148)*1)+1</f>
        <v>3</v>
      </c>
    </row>
    <row r="149" spans="1:10" s="1" customFormat="1" ht="22.5" customHeight="1">
      <c r="A149" s="6" t="s">
        <v>497</v>
      </c>
      <c r="B149" s="6" t="s">
        <v>498</v>
      </c>
      <c r="C149" s="6" t="s">
        <v>22</v>
      </c>
      <c r="D149" s="6" t="s">
        <v>404</v>
      </c>
      <c r="E149" s="6" t="s">
        <v>499</v>
      </c>
      <c r="F149" s="6" t="s">
        <v>500</v>
      </c>
      <c r="G149" s="7">
        <v>72.6</v>
      </c>
      <c r="H149" s="8"/>
      <c r="I149" s="8">
        <f t="shared" si="2"/>
        <v>72.6</v>
      </c>
      <c r="J149" s="8">
        <f>SUMPRODUCT(((E$3:E$212=E149)*I$3:I$212&gt;I149)*1)+1</f>
        <v>1</v>
      </c>
    </row>
    <row r="150" spans="1:10" s="1" customFormat="1" ht="22.5" customHeight="1">
      <c r="A150" s="6" t="s">
        <v>501</v>
      </c>
      <c r="B150" s="6" t="s">
        <v>502</v>
      </c>
      <c r="C150" s="6" t="s">
        <v>22</v>
      </c>
      <c r="D150" s="6" t="s">
        <v>404</v>
      </c>
      <c r="E150" s="6" t="s">
        <v>499</v>
      </c>
      <c r="F150" s="6" t="s">
        <v>503</v>
      </c>
      <c r="G150" s="7">
        <v>70.8</v>
      </c>
      <c r="H150" s="8"/>
      <c r="I150" s="8">
        <f t="shared" si="2"/>
        <v>70.8</v>
      </c>
      <c r="J150" s="8">
        <f>SUMPRODUCT(((E$3:E$212=E150)*I$3:I$212&gt;I150)*1)+1</f>
        <v>2</v>
      </c>
    </row>
    <row r="151" spans="1:10" s="1" customFormat="1" ht="22.5" customHeight="1">
      <c r="A151" s="6" t="s">
        <v>504</v>
      </c>
      <c r="B151" s="6" t="s">
        <v>505</v>
      </c>
      <c r="C151" s="6" t="s">
        <v>22</v>
      </c>
      <c r="D151" s="6" t="s">
        <v>404</v>
      </c>
      <c r="E151" s="6" t="s">
        <v>499</v>
      </c>
      <c r="F151" s="6" t="s">
        <v>506</v>
      </c>
      <c r="G151" s="7">
        <v>67.6</v>
      </c>
      <c r="H151" s="8"/>
      <c r="I151" s="8">
        <f t="shared" si="2"/>
        <v>67.6</v>
      </c>
      <c r="J151" s="8">
        <f>SUMPRODUCT(((E$3:E$212=E151)*I$3:I$212&gt;I151)*1)+1</f>
        <v>3</v>
      </c>
    </row>
    <row r="152" spans="1:10" s="1" customFormat="1" ht="22.5" customHeight="1">
      <c r="A152" s="6" t="s">
        <v>507</v>
      </c>
      <c r="B152" s="6" t="s">
        <v>508</v>
      </c>
      <c r="C152" s="6" t="s">
        <v>13</v>
      </c>
      <c r="D152" s="6" t="s">
        <v>425</v>
      </c>
      <c r="E152" s="6" t="s">
        <v>509</v>
      </c>
      <c r="F152" s="6" t="s">
        <v>510</v>
      </c>
      <c r="G152" s="7">
        <v>69</v>
      </c>
      <c r="H152" s="8"/>
      <c r="I152" s="8">
        <f t="shared" si="2"/>
        <v>69</v>
      </c>
      <c r="J152" s="8">
        <f>SUMPRODUCT(((E$3:E$212=E152)*I$3:I$212&gt;I152)*1)+1</f>
        <v>1</v>
      </c>
    </row>
    <row r="153" spans="1:10" s="1" customFormat="1" ht="22.5" customHeight="1">
      <c r="A153" s="6" t="s">
        <v>511</v>
      </c>
      <c r="B153" s="6" t="s">
        <v>512</v>
      </c>
      <c r="C153" s="6" t="s">
        <v>13</v>
      </c>
      <c r="D153" s="6" t="s">
        <v>425</v>
      </c>
      <c r="E153" s="6" t="s">
        <v>509</v>
      </c>
      <c r="F153" s="6" t="s">
        <v>513</v>
      </c>
      <c r="G153" s="7">
        <v>67.4</v>
      </c>
      <c r="H153" s="8"/>
      <c r="I153" s="8">
        <f aca="true" t="shared" si="3" ref="I153:I188">G153+H153</f>
        <v>67.4</v>
      </c>
      <c r="J153" s="8">
        <f>SUMPRODUCT(((E$3:E$212=E153)*I$3:I$212&gt;I153)*1)+1</f>
        <v>2</v>
      </c>
    </row>
    <row r="154" spans="1:10" s="1" customFormat="1" ht="22.5" customHeight="1">
      <c r="A154" s="6" t="s">
        <v>514</v>
      </c>
      <c r="B154" s="6" t="s">
        <v>515</v>
      </c>
      <c r="C154" s="6" t="s">
        <v>13</v>
      </c>
      <c r="D154" s="6" t="s">
        <v>425</v>
      </c>
      <c r="E154" s="6" t="s">
        <v>509</v>
      </c>
      <c r="F154" s="6" t="s">
        <v>516</v>
      </c>
      <c r="G154" s="7">
        <v>67</v>
      </c>
      <c r="H154" s="8"/>
      <c r="I154" s="8">
        <f t="shared" si="3"/>
        <v>67</v>
      </c>
      <c r="J154" s="8">
        <f>SUMPRODUCT(((E$3:E$212=E154)*I$3:I$212&gt;I154)*1)+1</f>
        <v>3</v>
      </c>
    </row>
    <row r="155" spans="1:10" s="1" customFormat="1" ht="22.5" customHeight="1">
      <c r="A155" s="6" t="s">
        <v>517</v>
      </c>
      <c r="B155" s="6" t="s">
        <v>518</v>
      </c>
      <c r="C155" s="6" t="s">
        <v>13</v>
      </c>
      <c r="D155" s="6" t="s">
        <v>404</v>
      </c>
      <c r="E155" s="6" t="s">
        <v>519</v>
      </c>
      <c r="F155" s="6" t="s">
        <v>520</v>
      </c>
      <c r="G155" s="7">
        <v>73.6</v>
      </c>
      <c r="H155" s="8"/>
      <c r="I155" s="8">
        <f t="shared" si="3"/>
        <v>73.6</v>
      </c>
      <c r="J155" s="8">
        <f>SUMPRODUCT(((E$3:E$212=E155)*I$3:I$212&gt;I155)*1)+1</f>
        <v>1</v>
      </c>
    </row>
    <row r="156" spans="1:10" s="1" customFormat="1" ht="22.5" customHeight="1">
      <c r="A156" s="6" t="s">
        <v>521</v>
      </c>
      <c r="B156" s="6" t="s">
        <v>522</v>
      </c>
      <c r="C156" s="6" t="s">
        <v>13</v>
      </c>
      <c r="D156" s="6" t="s">
        <v>404</v>
      </c>
      <c r="E156" s="6" t="s">
        <v>519</v>
      </c>
      <c r="F156" s="6" t="s">
        <v>523</v>
      </c>
      <c r="G156" s="7">
        <v>70.4</v>
      </c>
      <c r="H156" s="8"/>
      <c r="I156" s="8">
        <f t="shared" si="3"/>
        <v>70.4</v>
      </c>
      <c r="J156" s="8">
        <f>SUMPRODUCT(((E$3:E$212=E156)*I$3:I$212&gt;I156)*1)+1</f>
        <v>2</v>
      </c>
    </row>
    <row r="157" spans="1:10" s="1" customFormat="1" ht="22.5" customHeight="1">
      <c r="A157" s="6" t="s">
        <v>524</v>
      </c>
      <c r="B157" s="6" t="s">
        <v>525</v>
      </c>
      <c r="C157" s="6" t="s">
        <v>13</v>
      </c>
      <c r="D157" s="6" t="s">
        <v>404</v>
      </c>
      <c r="E157" s="6" t="s">
        <v>519</v>
      </c>
      <c r="F157" s="6" t="s">
        <v>526</v>
      </c>
      <c r="G157" s="7">
        <v>69.8</v>
      </c>
      <c r="H157" s="8"/>
      <c r="I157" s="8">
        <f t="shared" si="3"/>
        <v>69.8</v>
      </c>
      <c r="J157" s="8">
        <f>SUMPRODUCT(((E$3:E$212=E157)*I$3:I$212&gt;I157)*1)+1</f>
        <v>3</v>
      </c>
    </row>
    <row r="158" spans="1:10" s="1" customFormat="1" ht="22.5" customHeight="1">
      <c r="A158" s="6" t="s">
        <v>527</v>
      </c>
      <c r="B158" s="6" t="s">
        <v>528</v>
      </c>
      <c r="C158" s="6" t="s">
        <v>13</v>
      </c>
      <c r="D158" s="6" t="s">
        <v>425</v>
      </c>
      <c r="E158" s="6" t="s">
        <v>529</v>
      </c>
      <c r="F158" s="6" t="s">
        <v>530</v>
      </c>
      <c r="G158" s="7">
        <v>70.2</v>
      </c>
      <c r="H158" s="8"/>
      <c r="I158" s="8">
        <f t="shared" si="3"/>
        <v>70.2</v>
      </c>
      <c r="J158" s="8">
        <f>SUMPRODUCT(((E$3:E$212=E158)*I$3:I$212&gt;I158)*1)+1</f>
        <v>1</v>
      </c>
    </row>
    <row r="159" spans="1:10" s="1" customFormat="1" ht="22.5" customHeight="1">
      <c r="A159" s="6" t="s">
        <v>531</v>
      </c>
      <c r="B159" s="6" t="s">
        <v>532</v>
      </c>
      <c r="C159" s="6" t="s">
        <v>22</v>
      </c>
      <c r="D159" s="6" t="s">
        <v>425</v>
      </c>
      <c r="E159" s="6" t="s">
        <v>529</v>
      </c>
      <c r="F159" s="6" t="s">
        <v>533</v>
      </c>
      <c r="G159" s="7">
        <v>69.2</v>
      </c>
      <c r="H159" s="8"/>
      <c r="I159" s="8">
        <f t="shared" si="3"/>
        <v>69.2</v>
      </c>
      <c r="J159" s="8">
        <f>SUMPRODUCT(((E$3:E$212=E159)*I$3:I$212&gt;I159)*1)+1</f>
        <v>2</v>
      </c>
    </row>
    <row r="160" spans="1:10" s="1" customFormat="1" ht="22.5" customHeight="1">
      <c r="A160" s="6" t="s">
        <v>534</v>
      </c>
      <c r="B160" s="6" t="s">
        <v>535</v>
      </c>
      <c r="C160" s="6" t="s">
        <v>13</v>
      </c>
      <c r="D160" s="6" t="s">
        <v>425</v>
      </c>
      <c r="E160" s="6" t="s">
        <v>529</v>
      </c>
      <c r="F160" s="6" t="s">
        <v>536</v>
      </c>
      <c r="G160" s="7">
        <v>62.4</v>
      </c>
      <c r="H160" s="8">
        <v>4</v>
      </c>
      <c r="I160" s="8">
        <f t="shared" si="3"/>
        <v>66.4</v>
      </c>
      <c r="J160" s="8">
        <f>SUMPRODUCT(((E$3:E$212=E160)*I$3:I$212&gt;I160)*1)+1</f>
        <v>3</v>
      </c>
    </row>
    <row r="161" spans="1:10" s="1" customFormat="1" ht="22.5" customHeight="1">
      <c r="A161" s="6" t="s">
        <v>537</v>
      </c>
      <c r="B161" s="6" t="s">
        <v>538</v>
      </c>
      <c r="C161" s="6" t="s">
        <v>22</v>
      </c>
      <c r="D161" s="6" t="s">
        <v>425</v>
      </c>
      <c r="E161" s="6" t="s">
        <v>539</v>
      </c>
      <c r="F161" s="6" t="s">
        <v>540</v>
      </c>
      <c r="G161" s="7">
        <v>74.8</v>
      </c>
      <c r="H161" s="8"/>
      <c r="I161" s="8">
        <f t="shared" si="3"/>
        <v>74.8</v>
      </c>
      <c r="J161" s="8">
        <f>SUMPRODUCT(((E$3:E$212=E161)*I$3:I$212&gt;I161)*1)+1</f>
        <v>1</v>
      </c>
    </row>
    <row r="162" spans="1:10" s="1" customFormat="1" ht="22.5" customHeight="1">
      <c r="A162" s="6" t="s">
        <v>541</v>
      </c>
      <c r="B162" s="6" t="s">
        <v>542</v>
      </c>
      <c r="C162" s="6" t="s">
        <v>13</v>
      </c>
      <c r="D162" s="6" t="s">
        <v>425</v>
      </c>
      <c r="E162" s="6" t="s">
        <v>539</v>
      </c>
      <c r="F162" s="6" t="s">
        <v>543</v>
      </c>
      <c r="G162" s="7">
        <v>74.4</v>
      </c>
      <c r="H162" s="8"/>
      <c r="I162" s="8">
        <f t="shared" si="3"/>
        <v>74.4</v>
      </c>
      <c r="J162" s="8">
        <f>SUMPRODUCT(((E$3:E$212=E162)*I$3:I$212&gt;I162)*1)+1</f>
        <v>2</v>
      </c>
    </row>
    <row r="163" spans="1:10" s="1" customFormat="1" ht="22.5" customHeight="1">
      <c r="A163" s="6" t="s">
        <v>544</v>
      </c>
      <c r="B163" s="6" t="s">
        <v>545</v>
      </c>
      <c r="C163" s="6" t="s">
        <v>22</v>
      </c>
      <c r="D163" s="6" t="s">
        <v>425</v>
      </c>
      <c r="E163" s="6" t="s">
        <v>539</v>
      </c>
      <c r="F163" s="6" t="s">
        <v>546</v>
      </c>
      <c r="G163" s="7">
        <v>74.4</v>
      </c>
      <c r="H163" s="8"/>
      <c r="I163" s="8">
        <f t="shared" si="3"/>
        <v>74.4</v>
      </c>
      <c r="J163" s="8">
        <f>SUMPRODUCT(((E$3:E$212=E163)*I$3:I$212&gt;I163)*1)+1</f>
        <v>2</v>
      </c>
    </row>
    <row r="164" spans="1:10" s="1" customFormat="1" ht="22.5" customHeight="1">
      <c r="A164" s="6" t="s">
        <v>547</v>
      </c>
      <c r="B164" s="6" t="s">
        <v>548</v>
      </c>
      <c r="C164" s="6" t="s">
        <v>13</v>
      </c>
      <c r="D164" s="6" t="s">
        <v>404</v>
      </c>
      <c r="E164" s="6" t="s">
        <v>549</v>
      </c>
      <c r="F164" s="6" t="s">
        <v>550</v>
      </c>
      <c r="G164" s="7">
        <v>65</v>
      </c>
      <c r="H164" s="8"/>
      <c r="I164" s="8">
        <f t="shared" si="3"/>
        <v>65</v>
      </c>
      <c r="J164" s="8">
        <f>SUMPRODUCT(((E$3:E$212=E164)*I$3:I$212&gt;I164)*1)+1</f>
        <v>1</v>
      </c>
    </row>
    <row r="165" spans="1:10" s="1" customFormat="1" ht="22.5" customHeight="1">
      <c r="A165" s="6" t="s">
        <v>551</v>
      </c>
      <c r="B165" s="6" t="s">
        <v>552</v>
      </c>
      <c r="C165" s="6" t="s">
        <v>13</v>
      </c>
      <c r="D165" s="6" t="s">
        <v>404</v>
      </c>
      <c r="E165" s="6" t="s">
        <v>549</v>
      </c>
      <c r="F165" s="6" t="s">
        <v>553</v>
      </c>
      <c r="G165" s="7">
        <v>64</v>
      </c>
      <c r="H165" s="8"/>
      <c r="I165" s="8">
        <f t="shared" si="3"/>
        <v>64</v>
      </c>
      <c r="J165" s="8">
        <f>SUMPRODUCT(((E$3:E$212=E165)*I$3:I$212&gt;I165)*1)+1</f>
        <v>2</v>
      </c>
    </row>
    <row r="166" spans="1:10" s="1" customFormat="1" ht="22.5" customHeight="1">
      <c r="A166" s="6" t="s">
        <v>554</v>
      </c>
      <c r="B166" s="6" t="s">
        <v>555</v>
      </c>
      <c r="C166" s="6" t="s">
        <v>13</v>
      </c>
      <c r="D166" s="6" t="s">
        <v>404</v>
      </c>
      <c r="E166" s="6" t="s">
        <v>549</v>
      </c>
      <c r="F166" s="6" t="s">
        <v>556</v>
      </c>
      <c r="G166" s="7">
        <v>63.8</v>
      </c>
      <c r="H166" s="8"/>
      <c r="I166" s="8">
        <f t="shared" si="3"/>
        <v>63.8</v>
      </c>
      <c r="J166" s="8">
        <f>SUMPRODUCT(((E$3:E$212=E166)*I$3:I$212&gt;I166)*1)+1</f>
        <v>3</v>
      </c>
    </row>
    <row r="167" spans="1:10" s="1" customFormat="1" ht="22.5" customHeight="1">
      <c r="A167" s="6" t="s">
        <v>557</v>
      </c>
      <c r="B167" s="6" t="s">
        <v>558</v>
      </c>
      <c r="C167" s="6" t="s">
        <v>13</v>
      </c>
      <c r="D167" s="6" t="s">
        <v>404</v>
      </c>
      <c r="E167" s="6" t="s">
        <v>559</v>
      </c>
      <c r="F167" s="6" t="s">
        <v>560</v>
      </c>
      <c r="G167" s="7">
        <v>62.4</v>
      </c>
      <c r="H167" s="8"/>
      <c r="I167" s="8">
        <f t="shared" si="3"/>
        <v>62.4</v>
      </c>
      <c r="J167" s="8">
        <f>SUMPRODUCT(((E$3:E$212=E167)*I$3:I$212&gt;I167)*1)+1</f>
        <v>1</v>
      </c>
    </row>
    <row r="168" spans="1:10" s="1" customFormat="1" ht="22.5" customHeight="1">
      <c r="A168" s="6" t="s">
        <v>561</v>
      </c>
      <c r="B168" s="6" t="s">
        <v>562</v>
      </c>
      <c r="C168" s="6" t="s">
        <v>22</v>
      </c>
      <c r="D168" s="6" t="s">
        <v>404</v>
      </c>
      <c r="E168" s="6" t="s">
        <v>559</v>
      </c>
      <c r="F168" s="6" t="s">
        <v>563</v>
      </c>
      <c r="G168" s="7">
        <v>60</v>
      </c>
      <c r="H168" s="8"/>
      <c r="I168" s="8">
        <f t="shared" si="3"/>
        <v>60</v>
      </c>
      <c r="J168" s="8">
        <f>SUMPRODUCT(((E$3:E$212=E168)*I$3:I$212&gt;I168)*1)+1</f>
        <v>2</v>
      </c>
    </row>
    <row r="169" spans="1:10" s="1" customFormat="1" ht="22.5" customHeight="1">
      <c r="A169" s="6" t="s">
        <v>564</v>
      </c>
      <c r="B169" s="6" t="s">
        <v>565</v>
      </c>
      <c r="C169" s="6" t="s">
        <v>13</v>
      </c>
      <c r="D169" s="6" t="s">
        <v>404</v>
      </c>
      <c r="E169" s="6" t="s">
        <v>559</v>
      </c>
      <c r="F169" s="6" t="s">
        <v>566</v>
      </c>
      <c r="G169" s="7">
        <v>57.6</v>
      </c>
      <c r="H169" s="8"/>
      <c r="I169" s="8">
        <f t="shared" si="3"/>
        <v>57.6</v>
      </c>
      <c r="J169" s="8">
        <f>SUMPRODUCT(((E$3:E$212=E169)*I$3:I$212&gt;I169)*1)+1</f>
        <v>3</v>
      </c>
    </row>
    <row r="170" spans="1:10" s="1" customFormat="1" ht="22.5" customHeight="1">
      <c r="A170" s="6" t="s">
        <v>567</v>
      </c>
      <c r="B170" s="6" t="s">
        <v>568</v>
      </c>
      <c r="C170" s="6" t="s">
        <v>22</v>
      </c>
      <c r="D170" s="6" t="s">
        <v>404</v>
      </c>
      <c r="E170" s="6" t="s">
        <v>569</v>
      </c>
      <c r="F170" s="6" t="s">
        <v>570</v>
      </c>
      <c r="G170" s="7">
        <v>71</v>
      </c>
      <c r="H170" s="8"/>
      <c r="I170" s="8">
        <f t="shared" si="3"/>
        <v>71</v>
      </c>
      <c r="J170" s="8">
        <f>SUMPRODUCT(((E$3:E$212=E170)*I$3:I$212&gt;I170)*1)+1</f>
        <v>1</v>
      </c>
    </row>
    <row r="171" spans="1:10" s="1" customFormat="1" ht="22.5" customHeight="1">
      <c r="A171" s="6" t="s">
        <v>571</v>
      </c>
      <c r="B171" s="6" t="s">
        <v>572</v>
      </c>
      <c r="C171" s="6" t="s">
        <v>22</v>
      </c>
      <c r="D171" s="6" t="s">
        <v>404</v>
      </c>
      <c r="E171" s="6" t="s">
        <v>569</v>
      </c>
      <c r="F171" s="6" t="s">
        <v>573</v>
      </c>
      <c r="G171" s="7">
        <v>67.4</v>
      </c>
      <c r="H171" s="8"/>
      <c r="I171" s="8">
        <f t="shared" si="3"/>
        <v>67.4</v>
      </c>
      <c r="J171" s="8">
        <f>SUMPRODUCT(((E$3:E$212=E171)*I$3:I$212&gt;I171)*1)+1</f>
        <v>2</v>
      </c>
    </row>
    <row r="172" spans="1:10" s="1" customFormat="1" ht="22.5" customHeight="1">
      <c r="A172" s="6" t="s">
        <v>574</v>
      </c>
      <c r="B172" s="6" t="s">
        <v>575</v>
      </c>
      <c r="C172" s="6" t="s">
        <v>22</v>
      </c>
      <c r="D172" s="6" t="s">
        <v>404</v>
      </c>
      <c r="E172" s="6" t="s">
        <v>569</v>
      </c>
      <c r="F172" s="6" t="s">
        <v>576</v>
      </c>
      <c r="G172" s="7">
        <v>67</v>
      </c>
      <c r="H172" s="8"/>
      <c r="I172" s="8">
        <f t="shared" si="3"/>
        <v>67</v>
      </c>
      <c r="J172" s="8">
        <f>SUMPRODUCT(((E$3:E$212=E172)*I$3:I$212&gt;I172)*1)+1</f>
        <v>3</v>
      </c>
    </row>
    <row r="173" spans="1:10" s="1" customFormat="1" ht="22.5" customHeight="1">
      <c r="A173" s="6" t="s">
        <v>577</v>
      </c>
      <c r="B173" s="6" t="s">
        <v>578</v>
      </c>
      <c r="C173" s="6" t="s">
        <v>13</v>
      </c>
      <c r="D173" s="6" t="s">
        <v>404</v>
      </c>
      <c r="E173" s="6" t="s">
        <v>579</v>
      </c>
      <c r="F173" s="6" t="s">
        <v>580</v>
      </c>
      <c r="G173" s="7">
        <v>74.6</v>
      </c>
      <c r="H173" s="8"/>
      <c r="I173" s="8">
        <f t="shared" si="3"/>
        <v>74.6</v>
      </c>
      <c r="J173" s="8">
        <f>SUMPRODUCT(((E$3:E$212=E173)*I$3:I$212&gt;I173)*1)+1</f>
        <v>1</v>
      </c>
    </row>
    <row r="174" spans="1:10" s="1" customFormat="1" ht="22.5" customHeight="1">
      <c r="A174" s="6" t="s">
        <v>581</v>
      </c>
      <c r="B174" s="6" t="s">
        <v>582</v>
      </c>
      <c r="C174" s="6" t="s">
        <v>13</v>
      </c>
      <c r="D174" s="6" t="s">
        <v>404</v>
      </c>
      <c r="E174" s="6" t="s">
        <v>579</v>
      </c>
      <c r="F174" s="6" t="s">
        <v>583</v>
      </c>
      <c r="G174" s="7">
        <v>69.4</v>
      </c>
      <c r="H174" s="8"/>
      <c r="I174" s="8">
        <f t="shared" si="3"/>
        <v>69.4</v>
      </c>
      <c r="J174" s="8">
        <f>SUMPRODUCT(((E$3:E$212=E174)*I$3:I$212&gt;I174)*1)+1</f>
        <v>2</v>
      </c>
    </row>
    <row r="175" spans="1:10" s="1" customFormat="1" ht="22.5" customHeight="1">
      <c r="A175" s="6" t="s">
        <v>584</v>
      </c>
      <c r="B175" s="6" t="s">
        <v>585</v>
      </c>
      <c r="C175" s="6" t="s">
        <v>13</v>
      </c>
      <c r="D175" s="6" t="s">
        <v>404</v>
      </c>
      <c r="E175" s="6" t="s">
        <v>579</v>
      </c>
      <c r="F175" s="6" t="s">
        <v>586</v>
      </c>
      <c r="G175" s="7">
        <v>67.4</v>
      </c>
      <c r="H175" s="8"/>
      <c r="I175" s="8">
        <f t="shared" si="3"/>
        <v>67.4</v>
      </c>
      <c r="J175" s="8">
        <f>SUMPRODUCT(((E$3:E$212=E175)*I$3:I$212&gt;I175)*1)+1</f>
        <v>3</v>
      </c>
    </row>
    <row r="176" spans="1:10" s="1" customFormat="1" ht="22.5" customHeight="1">
      <c r="A176" s="6" t="s">
        <v>587</v>
      </c>
      <c r="B176" s="6" t="s">
        <v>588</v>
      </c>
      <c r="C176" s="6" t="s">
        <v>22</v>
      </c>
      <c r="D176" s="6" t="s">
        <v>404</v>
      </c>
      <c r="E176" s="6" t="s">
        <v>589</v>
      </c>
      <c r="F176" s="6" t="s">
        <v>590</v>
      </c>
      <c r="G176" s="7">
        <v>69</v>
      </c>
      <c r="H176" s="8"/>
      <c r="I176" s="8">
        <f t="shared" si="3"/>
        <v>69</v>
      </c>
      <c r="J176" s="8">
        <f>SUMPRODUCT(((E$3:E$212=E176)*I$3:I$212&gt;I176)*1)+1</f>
        <v>1</v>
      </c>
    </row>
    <row r="177" spans="1:10" s="1" customFormat="1" ht="22.5" customHeight="1">
      <c r="A177" s="6" t="s">
        <v>591</v>
      </c>
      <c r="B177" s="6" t="s">
        <v>592</v>
      </c>
      <c r="C177" s="6" t="s">
        <v>22</v>
      </c>
      <c r="D177" s="6" t="s">
        <v>404</v>
      </c>
      <c r="E177" s="6" t="s">
        <v>589</v>
      </c>
      <c r="F177" s="6" t="s">
        <v>593</v>
      </c>
      <c r="G177" s="7">
        <v>65.2</v>
      </c>
      <c r="H177" s="8"/>
      <c r="I177" s="8">
        <f t="shared" si="3"/>
        <v>65.2</v>
      </c>
      <c r="J177" s="8">
        <f>SUMPRODUCT(((E$3:E$212=E177)*I$3:I$212&gt;I177)*1)+1</f>
        <v>2</v>
      </c>
    </row>
    <row r="178" spans="1:10" s="1" customFormat="1" ht="22.5" customHeight="1">
      <c r="A178" s="6" t="s">
        <v>594</v>
      </c>
      <c r="B178" s="6" t="s">
        <v>595</v>
      </c>
      <c r="C178" s="6" t="s">
        <v>13</v>
      </c>
      <c r="D178" s="6" t="s">
        <v>404</v>
      </c>
      <c r="E178" s="6" t="s">
        <v>589</v>
      </c>
      <c r="F178" s="6" t="s">
        <v>596</v>
      </c>
      <c r="G178" s="7">
        <v>61.2</v>
      </c>
      <c r="H178" s="8"/>
      <c r="I178" s="8">
        <f t="shared" si="3"/>
        <v>61.2</v>
      </c>
      <c r="J178" s="8">
        <f>SUMPRODUCT(((E$3:E$212=E178)*I$3:I$212&gt;I178)*1)+1</f>
        <v>3</v>
      </c>
    </row>
    <row r="179" spans="1:10" s="1" customFormat="1" ht="22.5" customHeight="1">
      <c r="A179" s="6" t="s">
        <v>597</v>
      </c>
      <c r="B179" s="6" t="s">
        <v>598</v>
      </c>
      <c r="C179" s="6" t="s">
        <v>22</v>
      </c>
      <c r="D179" s="6" t="s">
        <v>404</v>
      </c>
      <c r="E179" s="6" t="s">
        <v>599</v>
      </c>
      <c r="F179" s="6" t="s">
        <v>600</v>
      </c>
      <c r="G179" s="13">
        <v>58.6</v>
      </c>
      <c r="H179" s="14"/>
      <c r="I179" s="14">
        <f t="shared" si="3"/>
        <v>58.6</v>
      </c>
      <c r="J179" s="14">
        <f>SUMPRODUCT(((E$3:E$3038=E179)*I$3:I$3038&gt;I179)*1)+1</f>
        <v>1</v>
      </c>
    </row>
    <row r="180" spans="1:10" s="1" customFormat="1" ht="22.5" customHeight="1">
      <c r="A180" s="6" t="s">
        <v>601</v>
      </c>
      <c r="B180" s="6" t="s">
        <v>602</v>
      </c>
      <c r="C180" s="6" t="s">
        <v>22</v>
      </c>
      <c r="D180" s="6" t="s">
        <v>404</v>
      </c>
      <c r="E180" s="6" t="s">
        <v>599</v>
      </c>
      <c r="F180" s="6" t="s">
        <v>603</v>
      </c>
      <c r="G180" s="13">
        <v>53.4</v>
      </c>
      <c r="H180" s="14"/>
      <c r="I180" s="14">
        <f t="shared" si="3"/>
        <v>53.4</v>
      </c>
      <c r="J180" s="14">
        <f>SUMPRODUCT(((E$3:E$3038=E180)*I$3:I$3038&gt;I180)*1)+1</f>
        <v>2</v>
      </c>
    </row>
    <row r="181" spans="1:10" s="1" customFormat="1" ht="22.5" customHeight="1">
      <c r="A181" s="6" t="s">
        <v>604</v>
      </c>
      <c r="B181" s="6" t="s">
        <v>605</v>
      </c>
      <c r="C181" s="6" t="s">
        <v>22</v>
      </c>
      <c r="D181" s="6" t="s">
        <v>404</v>
      </c>
      <c r="E181" s="6" t="s">
        <v>599</v>
      </c>
      <c r="F181" s="6" t="s">
        <v>606</v>
      </c>
      <c r="G181" s="13">
        <v>45.2</v>
      </c>
      <c r="H181" s="14"/>
      <c r="I181" s="14">
        <f t="shared" si="3"/>
        <v>45.2</v>
      </c>
      <c r="J181" s="14">
        <f>SUMPRODUCT(((E$3:E$3038=E181)*I$3:I$3038&gt;I181)*1)+1</f>
        <v>3</v>
      </c>
    </row>
    <row r="182" spans="1:10" s="1" customFormat="1" ht="22.5" customHeight="1">
      <c r="A182" s="6" t="s">
        <v>607</v>
      </c>
      <c r="B182" s="6" t="s">
        <v>608</v>
      </c>
      <c r="C182" s="6" t="s">
        <v>22</v>
      </c>
      <c r="D182" s="6" t="s">
        <v>404</v>
      </c>
      <c r="E182" s="6" t="s">
        <v>609</v>
      </c>
      <c r="F182" s="6" t="s">
        <v>610</v>
      </c>
      <c r="G182" s="7">
        <v>91.4</v>
      </c>
      <c r="H182" s="8"/>
      <c r="I182" s="8">
        <f t="shared" si="3"/>
        <v>91.4</v>
      </c>
      <c r="J182" s="8">
        <f>SUMPRODUCT(((E$3:E$212=E182)*I$3:I$212&gt;I182)*1)+1</f>
        <v>1</v>
      </c>
    </row>
    <row r="183" spans="1:10" s="1" customFormat="1" ht="22.5" customHeight="1">
      <c r="A183" s="6" t="s">
        <v>611</v>
      </c>
      <c r="B183" s="6" t="s">
        <v>612</v>
      </c>
      <c r="C183" s="6" t="s">
        <v>13</v>
      </c>
      <c r="D183" s="6" t="s">
        <v>404</v>
      </c>
      <c r="E183" s="6" t="s">
        <v>609</v>
      </c>
      <c r="F183" s="6" t="s">
        <v>613</v>
      </c>
      <c r="G183" s="7">
        <v>71.2</v>
      </c>
      <c r="H183" s="8"/>
      <c r="I183" s="8">
        <f t="shared" si="3"/>
        <v>71.2</v>
      </c>
      <c r="J183" s="8">
        <f>SUMPRODUCT(((E$3:E$212=E183)*I$3:I$212&gt;I183)*1)+1</f>
        <v>2</v>
      </c>
    </row>
    <row r="184" spans="1:10" s="1" customFormat="1" ht="22.5" customHeight="1">
      <c r="A184" s="6" t="s">
        <v>614</v>
      </c>
      <c r="B184" s="6" t="s">
        <v>615</v>
      </c>
      <c r="C184" s="6" t="s">
        <v>22</v>
      </c>
      <c r="D184" s="6" t="s">
        <v>404</v>
      </c>
      <c r="E184" s="6" t="s">
        <v>609</v>
      </c>
      <c r="F184" s="6" t="s">
        <v>616</v>
      </c>
      <c r="G184" s="7">
        <v>69.8</v>
      </c>
      <c r="H184" s="8"/>
      <c r="I184" s="8">
        <f aca="true" t="shared" si="4" ref="I184:I194">G184+H184</f>
        <v>69.8</v>
      </c>
      <c r="J184" s="8">
        <f>SUMPRODUCT(((E$3:E$212=E184)*I$3:I$212&gt;I184)*1)+1</f>
        <v>3</v>
      </c>
    </row>
    <row r="185" spans="1:10" s="1" customFormat="1" ht="22.5" customHeight="1">
      <c r="A185" s="6" t="s">
        <v>617</v>
      </c>
      <c r="B185" s="6" t="s">
        <v>618</v>
      </c>
      <c r="C185" s="6" t="s">
        <v>13</v>
      </c>
      <c r="D185" s="6" t="s">
        <v>404</v>
      </c>
      <c r="E185" s="6" t="s">
        <v>609</v>
      </c>
      <c r="F185" s="6" t="s">
        <v>619</v>
      </c>
      <c r="G185" s="7">
        <v>69.8</v>
      </c>
      <c r="H185" s="8"/>
      <c r="I185" s="8">
        <f t="shared" si="4"/>
        <v>69.8</v>
      </c>
      <c r="J185" s="8">
        <f>SUMPRODUCT(((E$3:E$212=E185)*I$3:I$212&gt;I185)*1)+1</f>
        <v>3</v>
      </c>
    </row>
    <row r="186" spans="1:10" s="1" customFormat="1" ht="22.5" customHeight="1">
      <c r="A186" s="6" t="s">
        <v>620</v>
      </c>
      <c r="B186" s="6" t="s">
        <v>621</v>
      </c>
      <c r="C186" s="6" t="s">
        <v>22</v>
      </c>
      <c r="D186" s="6" t="s">
        <v>404</v>
      </c>
      <c r="E186" s="6" t="s">
        <v>622</v>
      </c>
      <c r="F186" s="6" t="s">
        <v>623</v>
      </c>
      <c r="G186" s="7">
        <v>58.8</v>
      </c>
      <c r="H186" s="8"/>
      <c r="I186" s="8">
        <f t="shared" si="4"/>
        <v>58.8</v>
      </c>
      <c r="J186" s="8">
        <f>SUMPRODUCT(((E$3:E$212=E186)*I$3:I$212&gt;I186)*1)+1</f>
        <v>1</v>
      </c>
    </row>
    <row r="187" spans="1:10" s="1" customFormat="1" ht="22.5" customHeight="1">
      <c r="A187" s="6" t="s">
        <v>624</v>
      </c>
      <c r="B187" s="6" t="s">
        <v>625</v>
      </c>
      <c r="C187" s="6" t="s">
        <v>22</v>
      </c>
      <c r="D187" s="6" t="s">
        <v>404</v>
      </c>
      <c r="E187" s="6" t="s">
        <v>622</v>
      </c>
      <c r="F187" s="6" t="s">
        <v>626</v>
      </c>
      <c r="G187" s="7">
        <v>55.8</v>
      </c>
      <c r="H187" s="8"/>
      <c r="I187" s="8">
        <f t="shared" si="4"/>
        <v>55.8</v>
      </c>
      <c r="J187" s="8">
        <f>SUMPRODUCT(((E$3:E$212=E187)*I$3:I$212&gt;I187)*1)+1</f>
        <v>2</v>
      </c>
    </row>
    <row r="188" spans="1:10" s="1" customFormat="1" ht="22.5" customHeight="1">
      <c r="A188" s="6" t="s">
        <v>627</v>
      </c>
      <c r="B188" s="6" t="s">
        <v>628</v>
      </c>
      <c r="C188" s="6" t="s">
        <v>22</v>
      </c>
      <c r="D188" s="6" t="s">
        <v>404</v>
      </c>
      <c r="E188" s="6" t="s">
        <v>622</v>
      </c>
      <c r="F188" s="6" t="s">
        <v>629</v>
      </c>
      <c r="G188" s="7">
        <v>52</v>
      </c>
      <c r="H188" s="8"/>
      <c r="I188" s="8">
        <f t="shared" si="4"/>
        <v>52</v>
      </c>
      <c r="J188" s="8">
        <f>SUMPRODUCT(((E$3:E$212=E188)*I$3:I$212&gt;I188)*1)+1</f>
        <v>3</v>
      </c>
    </row>
    <row r="189" spans="1:10" s="1" customFormat="1" ht="22.5" customHeight="1">
      <c r="A189" s="6" t="s">
        <v>630</v>
      </c>
      <c r="B189" s="6" t="s">
        <v>631</v>
      </c>
      <c r="C189" s="6" t="s">
        <v>13</v>
      </c>
      <c r="D189" s="6" t="s">
        <v>404</v>
      </c>
      <c r="E189" s="6" t="s">
        <v>632</v>
      </c>
      <c r="F189" s="6" t="s">
        <v>633</v>
      </c>
      <c r="G189" s="13">
        <v>65</v>
      </c>
      <c r="H189" s="14"/>
      <c r="I189" s="14">
        <f t="shared" si="4"/>
        <v>65</v>
      </c>
      <c r="J189" s="14">
        <f>SUMPRODUCT(((E$3:E$3035=E189)*I$3:I$3035&gt;I189)*1)+1</f>
        <v>1</v>
      </c>
    </row>
    <row r="190" spans="1:10" s="1" customFormat="1" ht="22.5" customHeight="1">
      <c r="A190" s="6" t="s">
        <v>634</v>
      </c>
      <c r="B190" s="6" t="s">
        <v>635</v>
      </c>
      <c r="C190" s="6" t="s">
        <v>22</v>
      </c>
      <c r="D190" s="6" t="s">
        <v>404</v>
      </c>
      <c r="E190" s="6" t="s">
        <v>632</v>
      </c>
      <c r="F190" s="6" t="s">
        <v>636</v>
      </c>
      <c r="G190" s="13">
        <v>63.4</v>
      </c>
      <c r="H190" s="14"/>
      <c r="I190" s="14">
        <f t="shared" si="4"/>
        <v>63.4</v>
      </c>
      <c r="J190" s="14">
        <f>SUMPRODUCT(((E$3:E$3035=E190)*I$3:I$3035&gt;I190)*1)+1</f>
        <v>2</v>
      </c>
    </row>
    <row r="191" spans="1:10" s="1" customFormat="1" ht="22.5" customHeight="1">
      <c r="A191" s="6" t="s">
        <v>637</v>
      </c>
      <c r="B191" s="6" t="s">
        <v>638</v>
      </c>
      <c r="C191" s="6" t="s">
        <v>22</v>
      </c>
      <c r="D191" s="6" t="s">
        <v>404</v>
      </c>
      <c r="E191" s="6" t="s">
        <v>632</v>
      </c>
      <c r="F191" s="6" t="s">
        <v>639</v>
      </c>
      <c r="G191" s="13">
        <v>61.6</v>
      </c>
      <c r="H191" s="14"/>
      <c r="I191" s="14">
        <f t="shared" si="4"/>
        <v>61.6</v>
      </c>
      <c r="J191" s="14">
        <f>SUMPRODUCT(((E$3:E$3035=E191)*I$3:I$3035&gt;I191)*1)+1</f>
        <v>3</v>
      </c>
    </row>
    <row r="192" spans="1:10" s="1" customFormat="1" ht="22.5" customHeight="1">
      <c r="A192" s="6" t="s">
        <v>640</v>
      </c>
      <c r="B192" s="6" t="s">
        <v>641</v>
      </c>
      <c r="C192" s="6" t="s">
        <v>13</v>
      </c>
      <c r="D192" s="6" t="s">
        <v>404</v>
      </c>
      <c r="E192" s="6" t="s">
        <v>642</v>
      </c>
      <c r="F192" s="6" t="s">
        <v>643</v>
      </c>
      <c r="G192" s="7">
        <v>58</v>
      </c>
      <c r="H192" s="8"/>
      <c r="I192" s="8">
        <f t="shared" si="4"/>
        <v>58</v>
      </c>
      <c r="J192" s="8">
        <f>SUMPRODUCT(((E$3:E$212=E192)*I$3:I$212&gt;I192)*1)+1</f>
        <v>1</v>
      </c>
    </row>
    <row r="193" spans="1:10" s="1" customFormat="1" ht="22.5" customHeight="1">
      <c r="A193" s="6" t="s">
        <v>644</v>
      </c>
      <c r="B193" s="6" t="s">
        <v>645</v>
      </c>
      <c r="C193" s="6" t="s">
        <v>22</v>
      </c>
      <c r="D193" s="6" t="s">
        <v>404</v>
      </c>
      <c r="E193" s="6" t="s">
        <v>642</v>
      </c>
      <c r="F193" s="6" t="s">
        <v>646</v>
      </c>
      <c r="G193" s="7">
        <v>51.4</v>
      </c>
      <c r="H193" s="8"/>
      <c r="I193" s="8">
        <f t="shared" si="4"/>
        <v>51.4</v>
      </c>
      <c r="J193" s="8">
        <f>SUMPRODUCT(((E$3:E$212=E193)*I$3:I$212&gt;I193)*1)+1</f>
        <v>2</v>
      </c>
    </row>
    <row r="194" spans="1:10" s="1" customFormat="1" ht="22.5" customHeight="1">
      <c r="A194" s="6" t="s">
        <v>647</v>
      </c>
      <c r="B194" s="6" t="s">
        <v>648</v>
      </c>
      <c r="C194" s="6" t="s">
        <v>22</v>
      </c>
      <c r="D194" s="6" t="s">
        <v>404</v>
      </c>
      <c r="E194" s="6" t="s">
        <v>642</v>
      </c>
      <c r="F194" s="6" t="s">
        <v>649</v>
      </c>
      <c r="G194" s="7">
        <v>47.6</v>
      </c>
      <c r="H194" s="8"/>
      <c r="I194" s="8">
        <f t="shared" si="4"/>
        <v>47.6</v>
      </c>
      <c r="J194" s="8">
        <f>SUMPRODUCT(((E$3:E$212=E194)*I$3:I$212&gt;I194)*1)+1</f>
        <v>3</v>
      </c>
    </row>
    <row r="195" spans="1:10" s="1" customFormat="1" ht="22.5" customHeight="1">
      <c r="A195" s="6" t="s">
        <v>650</v>
      </c>
      <c r="B195" s="6" t="s">
        <v>651</v>
      </c>
      <c r="C195" s="6" t="s">
        <v>13</v>
      </c>
      <c r="D195" s="6" t="s">
        <v>404</v>
      </c>
      <c r="E195" s="6" t="s">
        <v>652</v>
      </c>
      <c r="F195" s="6" t="s">
        <v>653</v>
      </c>
      <c r="G195" s="7">
        <v>58.8</v>
      </c>
      <c r="H195" s="8"/>
      <c r="I195" s="8">
        <f aca="true" t="shared" si="5" ref="I195:I225">G195+H195</f>
        <v>58.8</v>
      </c>
      <c r="J195" s="8">
        <f>SUMPRODUCT(((E$3:E$212=E195)*I$3:I$212&gt;I195)*1)+1</f>
        <v>1</v>
      </c>
    </row>
    <row r="196" spans="1:10" s="1" customFormat="1" ht="22.5" customHeight="1">
      <c r="A196" s="6" t="s">
        <v>654</v>
      </c>
      <c r="B196" s="6" t="s">
        <v>655</v>
      </c>
      <c r="C196" s="6" t="s">
        <v>22</v>
      </c>
      <c r="D196" s="6" t="s">
        <v>404</v>
      </c>
      <c r="E196" s="6" t="s">
        <v>652</v>
      </c>
      <c r="F196" s="6" t="s">
        <v>656</v>
      </c>
      <c r="G196" s="7">
        <v>58.6</v>
      </c>
      <c r="H196" s="8"/>
      <c r="I196" s="8">
        <f t="shared" si="5"/>
        <v>58.6</v>
      </c>
      <c r="J196" s="8">
        <f>SUMPRODUCT(((E$3:E$212=E196)*I$3:I$212&gt;I196)*1)+1</f>
        <v>2</v>
      </c>
    </row>
    <row r="197" spans="1:10" s="1" customFormat="1" ht="22.5" customHeight="1">
      <c r="A197" s="6" t="s">
        <v>657</v>
      </c>
      <c r="B197" s="6" t="s">
        <v>658</v>
      </c>
      <c r="C197" s="6" t="s">
        <v>13</v>
      </c>
      <c r="D197" s="6" t="s">
        <v>404</v>
      </c>
      <c r="E197" s="6" t="s">
        <v>652</v>
      </c>
      <c r="F197" s="6" t="s">
        <v>659</v>
      </c>
      <c r="G197" s="7">
        <v>58.2</v>
      </c>
      <c r="H197" s="8"/>
      <c r="I197" s="8">
        <f t="shared" si="5"/>
        <v>58.2</v>
      </c>
      <c r="J197" s="8">
        <f>SUMPRODUCT(((E$3:E$212=E197)*I$3:I$212&gt;I197)*1)+1</f>
        <v>3</v>
      </c>
    </row>
    <row r="198" spans="1:10" s="1" customFormat="1" ht="22.5" customHeight="1">
      <c r="A198" s="6" t="s">
        <v>660</v>
      </c>
      <c r="B198" s="6" t="s">
        <v>661</v>
      </c>
      <c r="C198" s="6" t="s">
        <v>22</v>
      </c>
      <c r="D198" s="6" t="s">
        <v>404</v>
      </c>
      <c r="E198" s="6" t="s">
        <v>652</v>
      </c>
      <c r="F198" s="6" t="s">
        <v>662</v>
      </c>
      <c r="G198" s="7">
        <v>58</v>
      </c>
      <c r="H198" s="8"/>
      <c r="I198" s="8">
        <f t="shared" si="5"/>
        <v>58</v>
      </c>
      <c r="J198" s="8">
        <f>SUMPRODUCT(((E$3:E$212=E198)*I$3:I$212&gt;I198)*1)+1</f>
        <v>4</v>
      </c>
    </row>
    <row r="199" spans="1:10" s="1" customFormat="1" ht="22.5" customHeight="1">
      <c r="A199" s="6" t="s">
        <v>663</v>
      </c>
      <c r="B199" s="6" t="s">
        <v>664</v>
      </c>
      <c r="C199" s="6" t="s">
        <v>13</v>
      </c>
      <c r="D199" s="6" t="s">
        <v>404</v>
      </c>
      <c r="E199" s="6" t="s">
        <v>652</v>
      </c>
      <c r="F199" s="6" t="s">
        <v>665</v>
      </c>
      <c r="G199" s="7">
        <v>57</v>
      </c>
      <c r="H199" s="8"/>
      <c r="I199" s="8">
        <f t="shared" si="5"/>
        <v>57</v>
      </c>
      <c r="J199" s="8">
        <f>SUMPRODUCT(((E$3:E$212=E199)*I$3:I$212&gt;I199)*1)+1</f>
        <v>5</v>
      </c>
    </row>
    <row r="200" spans="1:10" s="1" customFormat="1" ht="22.5" customHeight="1">
      <c r="A200" s="6" t="s">
        <v>666</v>
      </c>
      <c r="B200" s="6" t="s">
        <v>667</v>
      </c>
      <c r="C200" s="6" t="s">
        <v>22</v>
      </c>
      <c r="D200" s="6" t="s">
        <v>404</v>
      </c>
      <c r="E200" s="6" t="s">
        <v>652</v>
      </c>
      <c r="F200" s="6" t="s">
        <v>668</v>
      </c>
      <c r="G200" s="7">
        <v>55.2</v>
      </c>
      <c r="H200" s="8"/>
      <c r="I200" s="8">
        <f t="shared" si="5"/>
        <v>55.2</v>
      </c>
      <c r="J200" s="8">
        <f>SUMPRODUCT(((E$3:E$212=E200)*I$3:I$212&gt;I200)*1)+1</f>
        <v>6</v>
      </c>
    </row>
    <row r="201" spans="1:10" s="1" customFormat="1" ht="22.5" customHeight="1">
      <c r="A201" s="6" t="s">
        <v>669</v>
      </c>
      <c r="B201" s="6" t="s">
        <v>670</v>
      </c>
      <c r="C201" s="6" t="s">
        <v>22</v>
      </c>
      <c r="D201" s="6" t="s">
        <v>404</v>
      </c>
      <c r="E201" s="6" t="s">
        <v>671</v>
      </c>
      <c r="F201" s="6" t="s">
        <v>672</v>
      </c>
      <c r="G201" s="7">
        <v>69.4</v>
      </c>
      <c r="H201" s="8"/>
      <c r="I201" s="8">
        <f t="shared" si="5"/>
        <v>69.4</v>
      </c>
      <c r="J201" s="8">
        <f>SUMPRODUCT(((E$3:E$212=E201)*I$3:I$212&gt;I201)*1)+1</f>
        <v>1</v>
      </c>
    </row>
    <row r="202" spans="1:10" s="1" customFormat="1" ht="22.5" customHeight="1">
      <c r="A202" s="6" t="s">
        <v>673</v>
      </c>
      <c r="B202" s="6" t="s">
        <v>674</v>
      </c>
      <c r="C202" s="6" t="s">
        <v>13</v>
      </c>
      <c r="D202" s="6" t="s">
        <v>404</v>
      </c>
      <c r="E202" s="6" t="s">
        <v>671</v>
      </c>
      <c r="F202" s="6" t="s">
        <v>675</v>
      </c>
      <c r="G202" s="7">
        <v>68.2</v>
      </c>
      <c r="H202" s="8"/>
      <c r="I202" s="8">
        <f t="shared" si="5"/>
        <v>68.2</v>
      </c>
      <c r="J202" s="8">
        <f>SUMPRODUCT(((E$3:E$212=E202)*I$3:I$212&gt;I202)*1)+1</f>
        <v>2</v>
      </c>
    </row>
    <row r="203" spans="1:10" s="1" customFormat="1" ht="22.5" customHeight="1">
      <c r="A203" s="6" t="s">
        <v>676</v>
      </c>
      <c r="B203" s="6" t="s">
        <v>677</v>
      </c>
      <c r="C203" s="6" t="s">
        <v>13</v>
      </c>
      <c r="D203" s="6" t="s">
        <v>404</v>
      </c>
      <c r="E203" s="6" t="s">
        <v>671</v>
      </c>
      <c r="F203" s="6" t="s">
        <v>678</v>
      </c>
      <c r="G203" s="7">
        <v>67.2</v>
      </c>
      <c r="H203" s="8"/>
      <c r="I203" s="8">
        <f t="shared" si="5"/>
        <v>67.2</v>
      </c>
      <c r="J203" s="8">
        <f>SUMPRODUCT(((E$3:E$212=E203)*I$3:I$212&gt;I203)*1)+1</f>
        <v>3</v>
      </c>
    </row>
    <row r="204" spans="1:10" s="1" customFormat="1" ht="22.5" customHeight="1">
      <c r="A204" s="6" t="s">
        <v>679</v>
      </c>
      <c r="B204" s="6" t="s">
        <v>680</v>
      </c>
      <c r="C204" s="6" t="s">
        <v>22</v>
      </c>
      <c r="D204" s="6" t="s">
        <v>425</v>
      </c>
      <c r="E204" s="6" t="s">
        <v>681</v>
      </c>
      <c r="F204" s="6" t="s">
        <v>682</v>
      </c>
      <c r="G204" s="7">
        <v>73</v>
      </c>
      <c r="H204" s="8"/>
      <c r="I204" s="8">
        <f t="shared" si="5"/>
        <v>73</v>
      </c>
      <c r="J204" s="8">
        <f>SUMPRODUCT(((E$3:E$212=E204)*I$3:I$212&gt;I204)*1)+1</f>
        <v>1</v>
      </c>
    </row>
    <row r="205" spans="1:10" s="1" customFormat="1" ht="22.5" customHeight="1">
      <c r="A205" s="6" t="s">
        <v>683</v>
      </c>
      <c r="B205" s="6" t="s">
        <v>684</v>
      </c>
      <c r="C205" s="6" t="s">
        <v>13</v>
      </c>
      <c r="D205" s="6" t="s">
        <v>425</v>
      </c>
      <c r="E205" s="6" t="s">
        <v>681</v>
      </c>
      <c r="F205" s="6" t="s">
        <v>685</v>
      </c>
      <c r="G205" s="7">
        <v>72.8</v>
      </c>
      <c r="H205" s="8"/>
      <c r="I205" s="8">
        <f t="shared" si="5"/>
        <v>72.8</v>
      </c>
      <c r="J205" s="8">
        <f>SUMPRODUCT(((E$3:E$212=E205)*I$3:I$212&gt;I205)*1)+1</f>
        <v>2</v>
      </c>
    </row>
    <row r="206" spans="1:10" s="1" customFormat="1" ht="22.5" customHeight="1">
      <c r="A206" s="6" t="s">
        <v>686</v>
      </c>
      <c r="B206" s="6" t="s">
        <v>687</v>
      </c>
      <c r="C206" s="6" t="s">
        <v>13</v>
      </c>
      <c r="D206" s="6" t="s">
        <v>425</v>
      </c>
      <c r="E206" s="6" t="s">
        <v>681</v>
      </c>
      <c r="F206" s="6" t="s">
        <v>688</v>
      </c>
      <c r="G206" s="7">
        <v>70.8</v>
      </c>
      <c r="H206" s="8"/>
      <c r="I206" s="8">
        <f t="shared" si="5"/>
        <v>70.8</v>
      </c>
      <c r="J206" s="8">
        <f>SUMPRODUCT(((E$3:E$212=E206)*I$3:I$212&gt;I206)*1)+1</f>
        <v>3</v>
      </c>
    </row>
    <row r="207" spans="1:10" s="1" customFormat="1" ht="22.5" customHeight="1">
      <c r="A207" s="6" t="s">
        <v>689</v>
      </c>
      <c r="B207" s="6" t="s">
        <v>690</v>
      </c>
      <c r="C207" s="6" t="s">
        <v>22</v>
      </c>
      <c r="D207" s="6" t="s">
        <v>404</v>
      </c>
      <c r="E207" s="6" t="s">
        <v>691</v>
      </c>
      <c r="F207" s="6" t="s">
        <v>692</v>
      </c>
      <c r="G207" s="7">
        <v>60</v>
      </c>
      <c r="H207" s="8"/>
      <c r="I207" s="8">
        <f t="shared" si="5"/>
        <v>60</v>
      </c>
      <c r="J207" s="8">
        <f>SUMPRODUCT(((E$3:E$212=E207)*I$3:I$212&gt;I207)*1)+1</f>
        <v>1</v>
      </c>
    </row>
    <row r="208" spans="1:10" s="1" customFormat="1" ht="22.5" customHeight="1">
      <c r="A208" s="6" t="s">
        <v>693</v>
      </c>
      <c r="B208" s="6" t="s">
        <v>694</v>
      </c>
      <c r="C208" s="6" t="s">
        <v>13</v>
      </c>
      <c r="D208" s="6" t="s">
        <v>404</v>
      </c>
      <c r="E208" s="6" t="s">
        <v>691</v>
      </c>
      <c r="F208" s="6" t="s">
        <v>695</v>
      </c>
      <c r="G208" s="7">
        <v>56.4</v>
      </c>
      <c r="H208" s="8"/>
      <c r="I208" s="8">
        <f t="shared" si="5"/>
        <v>56.4</v>
      </c>
      <c r="J208" s="8">
        <f>SUMPRODUCT(((E$3:E$212=E208)*I$3:I$212&gt;I208)*1)+1</f>
        <v>2</v>
      </c>
    </row>
    <row r="209" spans="1:10" s="1" customFormat="1" ht="22.5" customHeight="1">
      <c r="A209" s="6" t="s">
        <v>696</v>
      </c>
      <c r="B209" s="6" t="s">
        <v>697</v>
      </c>
      <c r="C209" s="6" t="s">
        <v>13</v>
      </c>
      <c r="D209" s="6" t="s">
        <v>404</v>
      </c>
      <c r="E209" s="6" t="s">
        <v>691</v>
      </c>
      <c r="F209" s="6" t="s">
        <v>698</v>
      </c>
      <c r="G209" s="7">
        <v>51.6</v>
      </c>
      <c r="H209" s="8"/>
      <c r="I209" s="8">
        <f t="shared" si="5"/>
        <v>51.6</v>
      </c>
      <c r="J209" s="8">
        <f>SUMPRODUCT(((E$3:E$212=E209)*I$3:I$212&gt;I209)*1)+1</f>
        <v>3</v>
      </c>
    </row>
    <row r="210" spans="1:10" s="1" customFormat="1" ht="22.5" customHeight="1">
      <c r="A210" s="6" t="s">
        <v>699</v>
      </c>
      <c r="B210" s="6" t="s">
        <v>700</v>
      </c>
      <c r="C210" s="6" t="s">
        <v>22</v>
      </c>
      <c r="D210" s="6" t="s">
        <v>701</v>
      </c>
      <c r="E210" s="6" t="s">
        <v>702</v>
      </c>
      <c r="F210" s="6" t="s">
        <v>703</v>
      </c>
      <c r="G210" s="7">
        <v>65.2</v>
      </c>
      <c r="H210" s="8">
        <v>4</v>
      </c>
      <c r="I210" s="8">
        <f t="shared" si="5"/>
        <v>69.2</v>
      </c>
      <c r="J210" s="8">
        <f>SUMPRODUCT(((E$3:E$212=E210)*I$3:I$212&gt;I210)*1)+1</f>
        <v>1</v>
      </c>
    </row>
    <row r="211" spans="1:10" s="1" customFormat="1" ht="22.5" customHeight="1">
      <c r="A211" s="6" t="s">
        <v>704</v>
      </c>
      <c r="B211" s="6" t="s">
        <v>705</v>
      </c>
      <c r="C211" s="6" t="s">
        <v>13</v>
      </c>
      <c r="D211" s="6" t="s">
        <v>701</v>
      </c>
      <c r="E211" s="6" t="s">
        <v>702</v>
      </c>
      <c r="F211" s="6" t="s">
        <v>706</v>
      </c>
      <c r="G211" s="7">
        <v>63.8</v>
      </c>
      <c r="H211" s="8"/>
      <c r="I211" s="8">
        <f t="shared" si="5"/>
        <v>63.8</v>
      </c>
      <c r="J211" s="8">
        <f>SUMPRODUCT(((E$3:E$212=E211)*I$3:I$212&gt;I211)*1)+1</f>
        <v>2</v>
      </c>
    </row>
    <row r="212" spans="1:10" s="1" customFormat="1" ht="22.5" customHeight="1">
      <c r="A212" s="6" t="s">
        <v>707</v>
      </c>
      <c r="B212" s="6" t="s">
        <v>708</v>
      </c>
      <c r="C212" s="6" t="s">
        <v>22</v>
      </c>
      <c r="D212" s="6" t="s">
        <v>701</v>
      </c>
      <c r="E212" s="6" t="s">
        <v>702</v>
      </c>
      <c r="F212" s="6" t="s">
        <v>709</v>
      </c>
      <c r="G212" s="7">
        <v>63.6</v>
      </c>
      <c r="H212" s="8"/>
      <c r="I212" s="8">
        <f t="shared" si="5"/>
        <v>63.6</v>
      </c>
      <c r="J212" s="8">
        <f>SUMPRODUCT(((E$3:E$212=E212)*I$3:I$212&gt;I212)*1)+1</f>
        <v>3</v>
      </c>
    </row>
  </sheetData>
  <sheetProtection/>
  <mergeCells count="1">
    <mergeCell ref="A1:J1"/>
  </mergeCells>
  <printOptions/>
  <pageMargins left="0.7479166666666667" right="0.5118055555555555" top="1" bottom="1" header="0.5" footer="0.5"/>
  <pageSetup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2023-06-06T01:04:25Z</cp:lastPrinted>
  <dcterms:created xsi:type="dcterms:W3CDTF">2006-09-13T11:21:51Z</dcterms:created>
  <dcterms:modified xsi:type="dcterms:W3CDTF">2023-06-25T08:23:21Z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6D29BCFF03B440FF9743A71D0F42B685</vt:lpwstr>
  </property>
</Properties>
</file>