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8520"/>
  </bookViews>
  <sheets>
    <sheet name="汇总" sheetId="29" r:id="rId1"/>
  </sheets>
  <definedNames>
    <definedName name="_xlnm._FilterDatabase" localSheetId="0" hidden="1">汇总!$A$3:$P$171</definedName>
    <definedName name="_xlnm.Print_Area" localSheetId="0">汇总!$I$25</definedName>
    <definedName name="_xlnm.Print_Titles" localSheetId="0">汇总!$3:$3</definedName>
  </definedNames>
  <calcPr calcId="144525"/>
</workbook>
</file>

<file path=xl/sharedStrings.xml><?xml version="1.0" encoding="utf-8"?>
<sst xmlns="http://schemas.openxmlformats.org/spreadsheetml/2006/main" count="541" uniqueCount="346">
  <si>
    <t>甘肃省交通运输厅所属事业单位2023年度公开招聘工作人员成绩统计表 </t>
  </si>
  <si>
    <t xml:space="preserve"> 单位：甘肃省兰州公路事业发展中心</t>
  </si>
  <si>
    <t xml:space="preserve">                         考点：甘肃省兰州公路事业发展中心</t>
  </si>
  <si>
    <t>岗位
代码</t>
  </si>
  <si>
    <t>招聘专业</t>
  </si>
  <si>
    <t>招聘
人数</t>
  </si>
  <si>
    <t>姓名</t>
  </si>
  <si>
    <t>准考证号</t>
  </si>
  <si>
    <t>笔试成绩</t>
  </si>
  <si>
    <t>笔试成绩÷3×0.6</t>
  </si>
  <si>
    <t>面试成绩</t>
  </si>
  <si>
    <t>面试成绩×0.4</t>
  </si>
  <si>
    <t>总成绩</t>
  </si>
  <si>
    <t>名次</t>
  </si>
  <si>
    <t>是否进入体检</t>
  </si>
  <si>
    <t>备注</t>
  </si>
  <si>
    <t>18012</t>
  </si>
  <si>
    <t>本科：汉语言文学、汉语言、秘书学、政治学与行政学；
研究生：语言学及应用语言学、汉语言文字学</t>
  </si>
  <si>
    <t>梁*晗</t>
  </si>
  <si>
    <t>1162060801828</t>
  </si>
  <si>
    <t>是</t>
  </si>
  <si>
    <t>李*</t>
  </si>
  <si>
    <t>1162060805902</t>
  </si>
  <si>
    <t>王*昱</t>
  </si>
  <si>
    <t>1162060604422</t>
  </si>
  <si>
    <t>柏*琦</t>
  </si>
  <si>
    <t>1162060104508</t>
  </si>
  <si>
    <t>姚*程</t>
  </si>
  <si>
    <t>1162060110706</t>
  </si>
  <si>
    <t>王*任</t>
  </si>
  <si>
    <t>1162060102829</t>
  </si>
  <si>
    <t>李*婕</t>
  </si>
  <si>
    <t>1162030101407</t>
  </si>
  <si>
    <t>否</t>
  </si>
  <si>
    <t>鲁*雯</t>
  </si>
  <si>
    <t>1162060102507</t>
  </si>
  <si>
    <t>张*</t>
  </si>
  <si>
    <t>1162260101113</t>
  </si>
  <si>
    <t>蔡*琳</t>
  </si>
  <si>
    <t>1162060302925</t>
  </si>
  <si>
    <t>1162060105416</t>
  </si>
  <si>
    <t>蔡*贞</t>
  </si>
  <si>
    <t>1162060111108</t>
  </si>
  <si>
    <t>关*茹</t>
  </si>
  <si>
    <t>1162060402601</t>
  </si>
  <si>
    <t>任*</t>
  </si>
  <si>
    <t>1162060802908</t>
  </si>
  <si>
    <t>王*</t>
  </si>
  <si>
    <t>1162060802628</t>
  </si>
  <si>
    <t>万*文</t>
  </si>
  <si>
    <t>1162060605823</t>
  </si>
  <si>
    <t>曾*</t>
  </si>
  <si>
    <t>1162040102111</t>
  </si>
  <si>
    <t>颉*红</t>
  </si>
  <si>
    <t>1162060111212</t>
  </si>
  <si>
    <t>蔡*</t>
  </si>
  <si>
    <t>1162060606111</t>
  </si>
  <si>
    <t>18013</t>
  </si>
  <si>
    <t>本科：统计学、人力资源管理、劳动与社会保障；
研究生：经济学、劳动经济学、统计学</t>
  </si>
  <si>
    <t>赵*</t>
  </si>
  <si>
    <t>1162060804502</t>
  </si>
  <si>
    <t>杨*平</t>
  </si>
  <si>
    <t>1162060114310</t>
  </si>
  <si>
    <t>杨*懿</t>
  </si>
  <si>
    <t>1162060100605</t>
  </si>
  <si>
    <t>陈*</t>
  </si>
  <si>
    <t>1162060903207</t>
  </si>
  <si>
    <t>周*瑄</t>
  </si>
  <si>
    <t>1162060107318</t>
  </si>
  <si>
    <t>李*芳</t>
  </si>
  <si>
    <t>1162060606603</t>
  </si>
  <si>
    <t>弃考</t>
  </si>
  <si>
    <t>18014</t>
  </si>
  <si>
    <t>本科：法学、法律
研究生：法学、法律</t>
  </si>
  <si>
    <t>何*</t>
  </si>
  <si>
    <t>1162060901425</t>
  </si>
  <si>
    <t>赵*栋</t>
  </si>
  <si>
    <t>1162060903908</t>
  </si>
  <si>
    <t>叶*</t>
  </si>
  <si>
    <t>1162060602623</t>
  </si>
  <si>
    <t>赵*琪</t>
  </si>
  <si>
    <t>1162240103225</t>
  </si>
  <si>
    <t>谷*婷</t>
  </si>
  <si>
    <t>1162060600422</t>
  </si>
  <si>
    <t>石*辉</t>
  </si>
  <si>
    <t>1162060800311</t>
  </si>
  <si>
    <t>马*颖</t>
  </si>
  <si>
    <t>1162040100309</t>
  </si>
  <si>
    <t>张*玉</t>
  </si>
  <si>
    <t>1162060104810</t>
  </si>
  <si>
    <t>毛*霞</t>
  </si>
  <si>
    <t>1162240101315</t>
  </si>
  <si>
    <t>吴*燕</t>
  </si>
  <si>
    <t>1162060600817</t>
  </si>
  <si>
    <t>明*娜</t>
  </si>
  <si>
    <t>1162210201826</t>
  </si>
  <si>
    <t>万*招</t>
  </si>
  <si>
    <t>1162060602213</t>
  </si>
  <si>
    <t>18015</t>
  </si>
  <si>
    <t>本科：道路桥梁与渡河工程、土木工程、交通工程、工程造价、工程管理；
研究生：桥梁与隧道工程、岩土工程、结构工程、道路与铁道工程</t>
  </si>
  <si>
    <t>王*薇</t>
  </si>
  <si>
    <t>1162060606023</t>
  </si>
  <si>
    <t>朱*顺</t>
  </si>
  <si>
    <t>1162060104616</t>
  </si>
  <si>
    <t>1162060111624</t>
  </si>
  <si>
    <t>贾*智</t>
  </si>
  <si>
    <t>1162060100728</t>
  </si>
  <si>
    <t>万*丽</t>
  </si>
  <si>
    <t>1162060400419</t>
  </si>
  <si>
    <t>王*梅</t>
  </si>
  <si>
    <t>1162060806107</t>
  </si>
  <si>
    <t>1162060109226</t>
  </si>
  <si>
    <t>张*嘉</t>
  </si>
  <si>
    <t>1162060600130</t>
  </si>
  <si>
    <t>黎*</t>
  </si>
  <si>
    <t>1162060801017</t>
  </si>
  <si>
    <t>邵*毅</t>
  </si>
  <si>
    <t>1162060102202</t>
  </si>
  <si>
    <t>1162060101810</t>
  </si>
  <si>
    <t>1162060601201</t>
  </si>
  <si>
    <t>魏*越</t>
  </si>
  <si>
    <t>1162060401330</t>
  </si>
  <si>
    <t>黄*兰</t>
  </si>
  <si>
    <t>1162260100308</t>
  </si>
  <si>
    <t>1162060112814</t>
  </si>
  <si>
    <t>杨*帅</t>
  </si>
  <si>
    <t>1162060401417</t>
  </si>
  <si>
    <t>高*栋</t>
  </si>
  <si>
    <t>1162060110728</t>
  </si>
  <si>
    <t>张*飞</t>
  </si>
  <si>
    <t>1162220100223</t>
  </si>
  <si>
    <t>陈*亮</t>
  </si>
  <si>
    <t>1162060600801</t>
  </si>
  <si>
    <t>1162060100804</t>
  </si>
  <si>
    <t>丁*</t>
  </si>
  <si>
    <t>1162060303101</t>
  </si>
  <si>
    <t>魏*</t>
  </si>
  <si>
    <t>1162210201224</t>
  </si>
  <si>
    <t>韩*孝</t>
  </si>
  <si>
    <t>1162060201004</t>
  </si>
  <si>
    <t>赵*奇</t>
  </si>
  <si>
    <t>1162060804327</t>
  </si>
  <si>
    <t>李*凡</t>
  </si>
  <si>
    <t>1162060302528</t>
  </si>
  <si>
    <t>成*阳</t>
  </si>
  <si>
    <t>1162060801826</t>
  </si>
  <si>
    <t>邢*雄</t>
  </si>
  <si>
    <t>1162240100716</t>
  </si>
  <si>
    <t>苏*坤</t>
  </si>
  <si>
    <t>1162060113903</t>
  </si>
  <si>
    <t>孙*</t>
  </si>
  <si>
    <t>1162060110625</t>
  </si>
  <si>
    <t>冯*琪</t>
  </si>
  <si>
    <t>1162060901926</t>
  </si>
  <si>
    <t>18016</t>
  </si>
  <si>
    <t>本科：计算机科学与技术、软件工程、网络工程、信息安全                                                                             研究生：计算机科学与技术、计算机应用技术</t>
  </si>
  <si>
    <t>范*军</t>
  </si>
  <si>
    <t>1162060302207</t>
  </si>
  <si>
    <t>1162060602923</t>
  </si>
  <si>
    <t>雷*华</t>
  </si>
  <si>
    <t>1162060804618</t>
  </si>
  <si>
    <t>包*媛</t>
  </si>
  <si>
    <t>1162060400417</t>
  </si>
  <si>
    <t>朱*</t>
  </si>
  <si>
    <t>1162060801121</t>
  </si>
  <si>
    <t>刘*宁</t>
  </si>
  <si>
    <t>1162060104617</t>
  </si>
  <si>
    <t>1162060104719</t>
  </si>
  <si>
    <t>董*</t>
  </si>
  <si>
    <t>1162060904024</t>
  </si>
  <si>
    <t>1162060800601</t>
  </si>
  <si>
    <t>郭*睿</t>
  </si>
  <si>
    <t>1162060113429</t>
  </si>
  <si>
    <t>姚*</t>
  </si>
  <si>
    <t>1162060101122</t>
  </si>
  <si>
    <t>姬*霞</t>
  </si>
  <si>
    <t>1162060101407</t>
  </si>
  <si>
    <t>唐*强</t>
  </si>
  <si>
    <t>1162060401004</t>
  </si>
  <si>
    <t>18017</t>
  </si>
  <si>
    <t>本科：会计学、会计、财务管理、审计学、审计；
研究生：会计学、会计</t>
  </si>
  <si>
    <t>常*川</t>
  </si>
  <si>
    <t>1162060112321</t>
  </si>
  <si>
    <t>杜*</t>
  </si>
  <si>
    <t>1162060902122</t>
  </si>
  <si>
    <t>卢*琪</t>
  </si>
  <si>
    <t>1162060302026</t>
  </si>
  <si>
    <t>冯*仙</t>
  </si>
  <si>
    <t>1162060300705</t>
  </si>
  <si>
    <t>1162060113913</t>
  </si>
  <si>
    <t>1162060104026</t>
  </si>
  <si>
    <t>马*平</t>
  </si>
  <si>
    <t>1162060605512</t>
  </si>
  <si>
    <t>1162040100416</t>
  </si>
  <si>
    <t>彭*晨</t>
  </si>
  <si>
    <t>1162060601515</t>
  </si>
  <si>
    <t>徐*</t>
  </si>
  <si>
    <t>1162060301021</t>
  </si>
  <si>
    <t>杨*霞</t>
  </si>
  <si>
    <t>1162260101720</t>
  </si>
  <si>
    <t>马*</t>
  </si>
  <si>
    <t>1162060606625</t>
  </si>
  <si>
    <t>付*辉</t>
  </si>
  <si>
    <t>1162240100410</t>
  </si>
  <si>
    <t>周*</t>
  </si>
  <si>
    <t>1162060901918</t>
  </si>
  <si>
    <t>李*娜</t>
  </si>
  <si>
    <t>1162060603123</t>
  </si>
  <si>
    <t>董*杰</t>
  </si>
  <si>
    <t>1162060105327</t>
  </si>
  <si>
    <t>1162060106420</t>
  </si>
  <si>
    <t>杨*妮</t>
  </si>
  <si>
    <t>1162060108921</t>
  </si>
  <si>
    <t>18018</t>
  </si>
  <si>
    <t>高职：工程机械运用技术、工程机械运用、工程机械控制技术、工程机械运用与维护、工程机械载运装备技术、公路机械化施工技术、汽车运用与维修技术、汽车运用技术、汽车运用与维修、汽车检测与维修技术、汽车检测与维修、汽车制造与装配技术、新能源汽车技术、新能源汽车维修技术、新能源汽车运用与维修</t>
  </si>
  <si>
    <t>道*仁青</t>
  </si>
  <si>
    <t>1162060401015</t>
  </si>
  <si>
    <t>张*轩</t>
  </si>
  <si>
    <t>1162060102229</t>
  </si>
  <si>
    <t>魏*鹏</t>
  </si>
  <si>
    <t>1162060302101</t>
  </si>
  <si>
    <t>周*玉</t>
  </si>
  <si>
    <t>1162060109326</t>
  </si>
  <si>
    <t>党*</t>
  </si>
  <si>
    <t>1162240103410</t>
  </si>
  <si>
    <t>成*明</t>
  </si>
  <si>
    <t>1162060301603</t>
  </si>
  <si>
    <t>陈*雄</t>
  </si>
  <si>
    <t>1162060606726</t>
  </si>
  <si>
    <t>赖*霞</t>
  </si>
  <si>
    <t>1162060802128</t>
  </si>
  <si>
    <t>唐*胜</t>
  </si>
  <si>
    <t>1162240100927</t>
  </si>
  <si>
    <t>陈*鹏</t>
  </si>
  <si>
    <t>1162060107723</t>
  </si>
  <si>
    <t>赵*欣</t>
  </si>
  <si>
    <t>1162060101018</t>
  </si>
  <si>
    <t>李*欣</t>
  </si>
  <si>
    <t>1162060108925</t>
  </si>
  <si>
    <t>高*锋</t>
  </si>
  <si>
    <t>1162040100428</t>
  </si>
  <si>
    <t>冉*吉</t>
  </si>
  <si>
    <t>1162060602013</t>
  </si>
  <si>
    <t>李*堂</t>
  </si>
  <si>
    <t>1162060604011</t>
  </si>
  <si>
    <t>尚*智</t>
  </si>
  <si>
    <t>1162260102905</t>
  </si>
  <si>
    <t>1162060109230</t>
  </si>
  <si>
    <t>罗*</t>
  </si>
  <si>
    <t>1162060107907</t>
  </si>
  <si>
    <t>董*文</t>
  </si>
  <si>
    <t>1162060106909</t>
  </si>
  <si>
    <t>1162240103411</t>
  </si>
  <si>
    <t>干*东</t>
  </si>
  <si>
    <t>1162060104917</t>
  </si>
  <si>
    <t>杨*辉</t>
  </si>
  <si>
    <t>1162260101222</t>
  </si>
  <si>
    <t>张*军</t>
  </si>
  <si>
    <t>1162060300912</t>
  </si>
  <si>
    <t>赵*强</t>
  </si>
  <si>
    <t>1162060300416</t>
  </si>
  <si>
    <t>1162260101806</t>
  </si>
  <si>
    <t>罗*良</t>
  </si>
  <si>
    <t>1162060400711</t>
  </si>
  <si>
    <t>田*林</t>
  </si>
  <si>
    <t>1162260101707</t>
  </si>
  <si>
    <t>1162060110009</t>
  </si>
  <si>
    <t>周*鹏</t>
  </si>
  <si>
    <t>1162060108710</t>
  </si>
  <si>
    <t>李*淮</t>
  </si>
  <si>
    <t>1162040101414</t>
  </si>
  <si>
    <t>雒*</t>
  </si>
  <si>
    <t>1162060301609</t>
  </si>
  <si>
    <t>张*祥</t>
  </si>
  <si>
    <t>1162060104315</t>
  </si>
  <si>
    <t>1162060107623</t>
  </si>
  <si>
    <t>罗*权</t>
  </si>
  <si>
    <t>1162060107607</t>
  </si>
  <si>
    <t>任*杰</t>
  </si>
  <si>
    <t>1162060103523</t>
  </si>
  <si>
    <t>冯*霖</t>
  </si>
  <si>
    <t>1162060110029</t>
  </si>
  <si>
    <t>18019</t>
  </si>
  <si>
    <t>高职：土木工程检测技术、建筑材料检测技术、工程测量技术、测绘工程技术、测绘与地质工程技术、道路工程检测技术、无人机应用技术、道路桥梁工程技术、道路与桥梁工程技术、道路桥梁与工程技术、桥梁道路工程技术、道路养护与管理</t>
  </si>
  <si>
    <t>邓*儒</t>
  </si>
  <si>
    <t>1162060106828</t>
  </si>
  <si>
    <t>郝*雅</t>
  </si>
  <si>
    <t>1162060302719</t>
  </si>
  <si>
    <t>乔*</t>
  </si>
  <si>
    <t>1162060300312</t>
  </si>
  <si>
    <t>路*</t>
  </si>
  <si>
    <t>1162060101416</t>
  </si>
  <si>
    <t>张*朋</t>
  </si>
  <si>
    <t>1162060108604</t>
  </si>
  <si>
    <t>张*文</t>
  </si>
  <si>
    <t>1162060606307</t>
  </si>
  <si>
    <t>1162060800230</t>
  </si>
  <si>
    <t>陈*龙</t>
  </si>
  <si>
    <t>1162060100609</t>
  </si>
  <si>
    <t>1162060602423</t>
  </si>
  <si>
    <t>王*麟</t>
  </si>
  <si>
    <t>1162030101015</t>
  </si>
  <si>
    <t>韩*胜</t>
  </si>
  <si>
    <t>1162060108308</t>
  </si>
  <si>
    <t>1162060114011</t>
  </si>
  <si>
    <t>李*武</t>
  </si>
  <si>
    <t>1162060901025</t>
  </si>
  <si>
    <t>冉*君</t>
  </si>
  <si>
    <t>1162060401929</t>
  </si>
  <si>
    <t>杨*强</t>
  </si>
  <si>
    <t>1162040100527</t>
  </si>
  <si>
    <t>俞*雯</t>
  </si>
  <si>
    <t>1162060100902</t>
  </si>
  <si>
    <t>1162030100128</t>
  </si>
  <si>
    <t>王*浩</t>
  </si>
  <si>
    <t>1162060402128</t>
  </si>
  <si>
    <t>刘*敏</t>
  </si>
  <si>
    <t>1162260101530</t>
  </si>
  <si>
    <t>何*鹏</t>
  </si>
  <si>
    <t>1162060105403</t>
  </si>
  <si>
    <t>1162210302301</t>
  </si>
  <si>
    <t>司*</t>
  </si>
  <si>
    <t>1162060100214</t>
  </si>
  <si>
    <t>颜*</t>
  </si>
  <si>
    <t>1162060101519</t>
  </si>
  <si>
    <t>李*广</t>
  </si>
  <si>
    <t>1162060110023</t>
  </si>
  <si>
    <t>赖*君</t>
  </si>
  <si>
    <t>1162060111711</t>
  </si>
  <si>
    <t>马*勤</t>
  </si>
  <si>
    <t>1162260101024</t>
  </si>
  <si>
    <t>徐*杰</t>
  </si>
  <si>
    <t>1162060112006</t>
  </si>
  <si>
    <t>郭*</t>
  </si>
  <si>
    <t>1162060104830</t>
  </si>
  <si>
    <t>李*杰</t>
  </si>
  <si>
    <t>1162060108803</t>
  </si>
  <si>
    <t>王*卓</t>
  </si>
  <si>
    <t>1162060806607</t>
  </si>
  <si>
    <t>马*波</t>
  </si>
  <si>
    <t>1162060805017</t>
  </si>
  <si>
    <t>柴*</t>
  </si>
  <si>
    <t>1162240102716</t>
  </si>
  <si>
    <t>李*恒</t>
  </si>
  <si>
    <t>1162060604525</t>
  </si>
  <si>
    <t>备注：总成绩=笔试成绩÷3×60%+面试成绩×40%。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</si>
</sst>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31">
    <font>
      <sz val="12"/>
      <name val="宋体"/>
      <charset val="134"/>
    </font>
    <font>
      <sz val="10"/>
      <name val="微软雅黑"/>
      <charset val="134"/>
    </font>
    <font>
      <sz val="10"/>
      <name val="微软雅黑"/>
      <charset val="134"/>
    </font>
    <font>
      <sz val="18"/>
      <name val="微软雅黑"/>
      <charset val="134"/>
    </font>
    <font>
      <sz val="18"/>
      <name val="方正小标宋简体"/>
      <charset val="134"/>
    </font>
    <font>
      <sz val="12"/>
      <name val="黑体"/>
      <charset val="134"/>
    </font>
    <font>
      <sz val="11"/>
      <name val="宋体"/>
      <charset val="134"/>
    </font>
    <font>
      <sz val="9"/>
      <name val="宋体"/>
      <charset val="134"/>
    </font>
    <font>
      <b/>
      <sz val="10"/>
      <name val="微软雅黑"/>
      <charset val="134"/>
    </font>
    <font>
      <sz val="1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1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26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7" borderId="27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28" applyNumberFormat="0" applyFill="0" applyAlignment="0" applyProtection="0">
      <alignment vertical="center"/>
    </xf>
    <xf numFmtId="0" fontId="22" fillId="0" borderId="2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2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30" applyNumberFormat="0" applyAlignment="0" applyProtection="0">
      <alignment vertical="center"/>
    </xf>
    <xf numFmtId="0" fontId="24" fillId="11" borderId="26" applyNumberFormat="0" applyAlignment="0" applyProtection="0">
      <alignment vertical="center"/>
    </xf>
    <xf numFmtId="0" fontId="25" fillId="12" borderId="3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32" applyNumberFormat="0" applyFill="0" applyAlignment="0" applyProtection="0">
      <alignment vertical="center"/>
    </xf>
    <xf numFmtId="0" fontId="27" fillId="0" borderId="3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30" fillId="0" borderId="0"/>
    <xf numFmtId="0" fontId="30" fillId="0" borderId="0">
      <alignment vertical="center"/>
    </xf>
  </cellStyleXfs>
  <cellXfs count="74">
    <xf numFmtId="0" fontId="0" fillId="0" borderId="0" xfId="0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/>
    <xf numFmtId="49" fontId="0" fillId="0" borderId="0" xfId="0" applyNumberFormat="1"/>
    <xf numFmtId="176" fontId="0" fillId="0" borderId="0" xfId="0" applyNumberFormat="1"/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wrapText="1"/>
    </xf>
    <xf numFmtId="176" fontId="5" fillId="0" borderId="1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176" fontId="7" fillId="0" borderId="5" xfId="0" applyNumberFormat="1" applyFont="1" applyBorder="1" applyAlignment="1">
      <alignment horizontal="center" vertical="center"/>
    </xf>
    <xf numFmtId="49" fontId="1" fillId="0" borderId="6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/>
    </xf>
    <xf numFmtId="0" fontId="0" fillId="0" borderId="7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7" fontId="1" fillId="0" borderId="7" xfId="0" applyNumberFormat="1" applyFont="1" applyBorder="1" applyAlignment="1">
      <alignment horizontal="center" vertical="center" wrapText="1"/>
    </xf>
    <xf numFmtId="177" fontId="1" fillId="0" borderId="7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7" fontId="1" fillId="0" borderId="9" xfId="0" applyNumberFormat="1" applyFont="1" applyBorder="1" applyAlignment="1">
      <alignment horizontal="center" vertical="center" wrapText="1"/>
    </xf>
    <xf numFmtId="177" fontId="1" fillId="0" borderId="9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77" fontId="1" fillId="0" borderId="11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49" fontId="1" fillId="0" borderId="14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/>
    </xf>
    <xf numFmtId="49" fontId="1" fillId="0" borderId="16" xfId="0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177" fontId="2" fillId="0" borderId="11" xfId="0" applyNumberFormat="1" applyFont="1" applyFill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77" fontId="8" fillId="0" borderId="22" xfId="0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 horizontal="center" vertical="center"/>
    </xf>
    <xf numFmtId="177" fontId="8" fillId="0" borderId="23" xfId="0" applyNumberFormat="1" applyFont="1" applyBorder="1" applyAlignment="1">
      <alignment horizontal="center" vertical="center"/>
    </xf>
    <xf numFmtId="177" fontId="1" fillId="0" borderId="23" xfId="0" applyNumberFormat="1" applyFont="1" applyBorder="1" applyAlignment="1">
      <alignment horizontal="center" vertical="center"/>
    </xf>
    <xf numFmtId="0" fontId="0" fillId="0" borderId="13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7" fontId="1" fillId="0" borderId="13" xfId="0" applyNumberFormat="1" applyFont="1" applyBorder="1" applyAlignment="1">
      <alignment horizontal="center" vertical="center" wrapText="1"/>
    </xf>
    <xf numFmtId="177" fontId="1" fillId="0" borderId="13" xfId="0" applyNumberFormat="1" applyFont="1" applyBorder="1" applyAlignment="1">
      <alignment horizontal="center" vertical="center"/>
    </xf>
    <xf numFmtId="177" fontId="1" fillId="0" borderId="24" xfId="0" applyNumberFormat="1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177" fontId="8" fillId="0" borderId="7" xfId="0" applyNumberFormat="1" applyFont="1" applyBorder="1" applyAlignment="1">
      <alignment horizontal="center" vertical="center"/>
    </xf>
    <xf numFmtId="177" fontId="8" fillId="0" borderId="9" xfId="0" applyNumberFormat="1" applyFont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177" fontId="2" fillId="0" borderId="9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1"/>
  <sheetViews>
    <sheetView tabSelected="1" topLeftCell="A4" workbookViewId="0">
      <selection activeCell="N4" sqref="N$1:N$1048576"/>
    </sheetView>
  </sheetViews>
  <sheetFormatPr defaultColWidth="9" defaultRowHeight="14.25"/>
  <cols>
    <col min="1" max="1" width="6.25" customWidth="1"/>
    <col min="2" max="2" width="14.8333333333333" customWidth="1"/>
    <col min="3" max="3" width="5.25" customWidth="1"/>
    <col min="4" max="4" width="10.5" customWidth="1"/>
    <col min="5" max="5" width="15.75" style="4" customWidth="1"/>
    <col min="6" max="6" width="9.75" style="5" customWidth="1"/>
    <col min="7" max="7" width="13.75" style="5" customWidth="1"/>
    <col min="8" max="8" width="11.25" style="5" customWidth="1"/>
    <col min="9" max="9" width="12.25" style="5" customWidth="1"/>
    <col min="10" max="10" width="8.5" customWidth="1"/>
    <col min="11" max="11" width="4.83333333333333" customWidth="1"/>
    <col min="12" max="12" width="8.5" customWidth="1"/>
    <col min="13" max="13" width="5.83333333333333" customWidth="1"/>
  </cols>
  <sheetData>
    <row r="1" ht="29.25" customHeight="1" spans="1:13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</row>
    <row r="2" s="1" customFormat="1" ht="20.25" customHeight="1" spans="1:13">
      <c r="A2" s="8" t="s">
        <v>1</v>
      </c>
      <c r="B2" s="8"/>
      <c r="C2" s="8"/>
      <c r="D2" s="8"/>
      <c r="E2" s="8"/>
      <c r="F2" s="9" t="s">
        <v>2</v>
      </c>
      <c r="G2" s="9"/>
      <c r="H2" s="9"/>
      <c r="I2" s="9"/>
      <c r="J2" s="9"/>
      <c r="K2" s="9"/>
      <c r="L2" s="9"/>
      <c r="M2" s="9"/>
    </row>
    <row r="3" s="1" customFormat="1" ht="30.75" customHeight="1" spans="1:13">
      <c r="A3" s="10" t="s">
        <v>3</v>
      </c>
      <c r="B3" s="11" t="s">
        <v>4</v>
      </c>
      <c r="C3" s="11" t="s">
        <v>5</v>
      </c>
      <c r="D3" s="12" t="s">
        <v>6</v>
      </c>
      <c r="E3" s="13" t="s">
        <v>7</v>
      </c>
      <c r="F3" s="14" t="s">
        <v>8</v>
      </c>
      <c r="G3" s="15" t="s">
        <v>9</v>
      </c>
      <c r="H3" s="16" t="s">
        <v>10</v>
      </c>
      <c r="I3" s="15" t="s">
        <v>11</v>
      </c>
      <c r="J3" s="51" t="s">
        <v>12</v>
      </c>
      <c r="K3" s="12" t="s">
        <v>13</v>
      </c>
      <c r="L3" s="52" t="s">
        <v>14</v>
      </c>
      <c r="M3" s="53" t="s">
        <v>15</v>
      </c>
    </row>
    <row r="4" s="2" customFormat="1" ht="18.75" customHeight="1" spans="1:13">
      <c r="A4" s="17" t="s">
        <v>16</v>
      </c>
      <c r="B4" s="18" t="s">
        <v>17</v>
      </c>
      <c r="C4" s="19">
        <v>6</v>
      </c>
      <c r="D4" s="20" t="s">
        <v>18</v>
      </c>
      <c r="E4" s="21" t="s">
        <v>19</v>
      </c>
      <c r="F4" s="22">
        <v>216</v>
      </c>
      <c r="G4" s="23">
        <f t="shared" ref="G4:G65" si="0">ROUND(F4/3*0.6,2)</f>
        <v>43.2</v>
      </c>
      <c r="H4" s="23">
        <v>87.82</v>
      </c>
      <c r="I4" s="23">
        <f t="shared" ref="I4:I65" si="1">H4*0.4</f>
        <v>35.128</v>
      </c>
      <c r="J4" s="23">
        <f t="shared" ref="J4:J65" si="2">G4+I4</f>
        <v>78.328</v>
      </c>
      <c r="K4" s="19">
        <v>1</v>
      </c>
      <c r="L4" s="54" t="s">
        <v>20</v>
      </c>
      <c r="M4" s="55"/>
    </row>
    <row r="5" s="2" customFormat="1" ht="18.75" customHeight="1" spans="1:13">
      <c r="A5" s="24"/>
      <c r="B5" s="25"/>
      <c r="C5" s="26"/>
      <c r="D5" s="27" t="s">
        <v>21</v>
      </c>
      <c r="E5" s="28" t="s">
        <v>22</v>
      </c>
      <c r="F5" s="29">
        <v>207.5</v>
      </c>
      <c r="G5" s="30">
        <f t="shared" si="0"/>
        <v>41.5</v>
      </c>
      <c r="H5" s="30">
        <v>91.06</v>
      </c>
      <c r="I5" s="30">
        <f t="shared" si="1"/>
        <v>36.424</v>
      </c>
      <c r="J5" s="30">
        <f t="shared" si="2"/>
        <v>77.924</v>
      </c>
      <c r="K5" s="26">
        <v>2</v>
      </c>
      <c r="L5" s="56" t="s">
        <v>20</v>
      </c>
      <c r="M5" s="57"/>
    </row>
    <row r="6" s="2" customFormat="1" ht="18.75" customHeight="1" spans="1:13">
      <c r="A6" s="24"/>
      <c r="B6" s="25"/>
      <c r="C6" s="26"/>
      <c r="D6" s="27" t="s">
        <v>23</v>
      </c>
      <c r="E6" s="28" t="s">
        <v>24</v>
      </c>
      <c r="F6" s="29">
        <v>205</v>
      </c>
      <c r="G6" s="30">
        <f t="shared" si="0"/>
        <v>41</v>
      </c>
      <c r="H6" s="30">
        <v>90.18</v>
      </c>
      <c r="I6" s="30">
        <f t="shared" si="1"/>
        <v>36.072</v>
      </c>
      <c r="J6" s="30">
        <f t="shared" si="2"/>
        <v>77.072</v>
      </c>
      <c r="K6" s="26">
        <v>3</v>
      </c>
      <c r="L6" s="56" t="s">
        <v>20</v>
      </c>
      <c r="M6" s="57"/>
    </row>
    <row r="7" s="2" customFormat="1" ht="18.75" customHeight="1" spans="1:13">
      <c r="A7" s="24"/>
      <c r="B7" s="25"/>
      <c r="C7" s="26"/>
      <c r="D7" s="27" t="s">
        <v>25</v>
      </c>
      <c r="E7" s="28" t="s">
        <v>26</v>
      </c>
      <c r="F7" s="29">
        <v>201.5</v>
      </c>
      <c r="G7" s="30">
        <f t="shared" si="0"/>
        <v>40.3</v>
      </c>
      <c r="H7" s="30">
        <v>91.42</v>
      </c>
      <c r="I7" s="30">
        <f t="shared" si="1"/>
        <v>36.568</v>
      </c>
      <c r="J7" s="30">
        <f t="shared" si="2"/>
        <v>76.868</v>
      </c>
      <c r="K7" s="26">
        <v>4</v>
      </c>
      <c r="L7" s="56" t="s">
        <v>20</v>
      </c>
      <c r="M7" s="57"/>
    </row>
    <row r="8" s="2" customFormat="1" ht="18.75" customHeight="1" spans="1:13">
      <c r="A8" s="24"/>
      <c r="B8" s="25"/>
      <c r="C8" s="26"/>
      <c r="D8" s="27" t="s">
        <v>27</v>
      </c>
      <c r="E8" s="28" t="s">
        <v>28</v>
      </c>
      <c r="F8" s="29">
        <v>206.5</v>
      </c>
      <c r="G8" s="30">
        <f t="shared" si="0"/>
        <v>41.3</v>
      </c>
      <c r="H8" s="30">
        <v>86.88</v>
      </c>
      <c r="I8" s="30">
        <f t="shared" si="1"/>
        <v>34.752</v>
      </c>
      <c r="J8" s="30">
        <f t="shared" si="2"/>
        <v>76.052</v>
      </c>
      <c r="K8" s="26">
        <v>5</v>
      </c>
      <c r="L8" s="56" t="s">
        <v>20</v>
      </c>
      <c r="M8" s="57"/>
    </row>
    <row r="9" s="2" customFormat="1" ht="18.75" customHeight="1" spans="1:13">
      <c r="A9" s="24"/>
      <c r="B9" s="25"/>
      <c r="C9" s="26"/>
      <c r="D9" s="27" t="s">
        <v>29</v>
      </c>
      <c r="E9" s="28" t="s">
        <v>30</v>
      </c>
      <c r="F9" s="29">
        <v>202</v>
      </c>
      <c r="G9" s="30">
        <f t="shared" si="0"/>
        <v>40.4</v>
      </c>
      <c r="H9" s="30">
        <v>87.42</v>
      </c>
      <c r="I9" s="30">
        <f t="shared" si="1"/>
        <v>34.968</v>
      </c>
      <c r="J9" s="30">
        <f t="shared" si="2"/>
        <v>75.368</v>
      </c>
      <c r="K9" s="26">
        <v>6</v>
      </c>
      <c r="L9" s="56" t="s">
        <v>20</v>
      </c>
      <c r="M9" s="57"/>
    </row>
    <row r="10" s="2" customFormat="1" ht="18.75" customHeight="1" spans="1:13">
      <c r="A10" s="24"/>
      <c r="B10" s="25"/>
      <c r="C10" s="26"/>
      <c r="D10" s="27" t="s">
        <v>31</v>
      </c>
      <c r="E10" s="28" t="s">
        <v>32</v>
      </c>
      <c r="F10" s="29">
        <v>201.5</v>
      </c>
      <c r="G10" s="30">
        <f t="shared" si="0"/>
        <v>40.3</v>
      </c>
      <c r="H10" s="30">
        <v>86.92</v>
      </c>
      <c r="I10" s="30">
        <f t="shared" si="1"/>
        <v>34.768</v>
      </c>
      <c r="J10" s="30">
        <f t="shared" si="2"/>
        <v>75.068</v>
      </c>
      <c r="K10" s="26">
        <v>7</v>
      </c>
      <c r="L10" s="26" t="s">
        <v>33</v>
      </c>
      <c r="M10" s="57"/>
    </row>
    <row r="11" s="2" customFormat="1" ht="18.75" customHeight="1" spans="1:13">
      <c r="A11" s="24"/>
      <c r="B11" s="25"/>
      <c r="C11" s="26"/>
      <c r="D11" s="27" t="s">
        <v>34</v>
      </c>
      <c r="E11" s="28" t="s">
        <v>35</v>
      </c>
      <c r="F11" s="29">
        <v>202.5</v>
      </c>
      <c r="G11" s="30">
        <f t="shared" si="0"/>
        <v>40.5</v>
      </c>
      <c r="H11" s="30">
        <v>86.1</v>
      </c>
      <c r="I11" s="30">
        <f t="shared" si="1"/>
        <v>34.44</v>
      </c>
      <c r="J11" s="30">
        <f t="shared" si="2"/>
        <v>74.94</v>
      </c>
      <c r="K11" s="26">
        <v>8</v>
      </c>
      <c r="L11" s="26" t="s">
        <v>33</v>
      </c>
      <c r="M11" s="57"/>
    </row>
    <row r="12" s="2" customFormat="1" ht="18.75" customHeight="1" spans="1:13">
      <c r="A12" s="24"/>
      <c r="B12" s="25"/>
      <c r="C12" s="26"/>
      <c r="D12" s="27" t="s">
        <v>36</v>
      </c>
      <c r="E12" s="28" t="s">
        <v>37</v>
      </c>
      <c r="F12" s="29">
        <v>203</v>
      </c>
      <c r="G12" s="30">
        <f t="shared" si="0"/>
        <v>40.6</v>
      </c>
      <c r="H12" s="30">
        <v>85.68</v>
      </c>
      <c r="I12" s="30">
        <f t="shared" si="1"/>
        <v>34.272</v>
      </c>
      <c r="J12" s="30">
        <f t="shared" si="2"/>
        <v>74.872</v>
      </c>
      <c r="K12" s="26">
        <v>9</v>
      </c>
      <c r="L12" s="26" t="s">
        <v>33</v>
      </c>
      <c r="M12" s="57"/>
    </row>
    <row r="13" s="2" customFormat="1" ht="18.75" customHeight="1" spans="1:13">
      <c r="A13" s="24"/>
      <c r="B13" s="25"/>
      <c r="C13" s="26"/>
      <c r="D13" s="27" t="s">
        <v>38</v>
      </c>
      <c r="E13" s="28" t="s">
        <v>39</v>
      </c>
      <c r="F13" s="29">
        <v>191</v>
      </c>
      <c r="G13" s="30">
        <f t="shared" si="0"/>
        <v>38.2</v>
      </c>
      <c r="H13" s="30">
        <v>88.2</v>
      </c>
      <c r="I13" s="30">
        <f t="shared" si="1"/>
        <v>35.28</v>
      </c>
      <c r="J13" s="30">
        <f t="shared" si="2"/>
        <v>73.48</v>
      </c>
      <c r="K13" s="26">
        <v>10</v>
      </c>
      <c r="L13" s="26" t="s">
        <v>33</v>
      </c>
      <c r="M13" s="57"/>
    </row>
    <row r="14" s="2" customFormat="1" ht="18.75" customHeight="1" spans="1:13">
      <c r="A14" s="24"/>
      <c r="B14" s="25"/>
      <c r="C14" s="26"/>
      <c r="D14" s="27" t="s">
        <v>36</v>
      </c>
      <c r="E14" s="28" t="s">
        <v>40</v>
      </c>
      <c r="F14" s="29">
        <v>190.5</v>
      </c>
      <c r="G14" s="30">
        <f t="shared" si="0"/>
        <v>38.1</v>
      </c>
      <c r="H14" s="30">
        <v>88.38</v>
      </c>
      <c r="I14" s="30">
        <f t="shared" si="1"/>
        <v>35.352</v>
      </c>
      <c r="J14" s="30">
        <f t="shared" si="2"/>
        <v>73.452</v>
      </c>
      <c r="K14" s="26">
        <v>11</v>
      </c>
      <c r="L14" s="26" t="s">
        <v>33</v>
      </c>
      <c r="M14" s="57"/>
    </row>
    <row r="15" s="2" customFormat="1" ht="18.75" customHeight="1" spans="1:13">
      <c r="A15" s="24"/>
      <c r="B15" s="25"/>
      <c r="C15" s="26"/>
      <c r="D15" s="27" t="s">
        <v>41</v>
      </c>
      <c r="E15" s="28" t="s">
        <v>42</v>
      </c>
      <c r="F15" s="29">
        <v>195</v>
      </c>
      <c r="G15" s="30">
        <f t="shared" si="0"/>
        <v>39</v>
      </c>
      <c r="H15" s="30">
        <v>85.5</v>
      </c>
      <c r="I15" s="30">
        <f t="shared" si="1"/>
        <v>34.2</v>
      </c>
      <c r="J15" s="30">
        <f t="shared" si="2"/>
        <v>73.2</v>
      </c>
      <c r="K15" s="26">
        <v>12</v>
      </c>
      <c r="L15" s="26" t="s">
        <v>33</v>
      </c>
      <c r="M15" s="57"/>
    </row>
    <row r="16" s="2" customFormat="1" ht="18.75" customHeight="1" spans="1:13">
      <c r="A16" s="24"/>
      <c r="B16" s="25"/>
      <c r="C16" s="26"/>
      <c r="D16" s="27" t="s">
        <v>43</v>
      </c>
      <c r="E16" s="28" t="s">
        <v>44</v>
      </c>
      <c r="F16" s="29">
        <v>198</v>
      </c>
      <c r="G16" s="30">
        <f t="shared" si="0"/>
        <v>39.6</v>
      </c>
      <c r="H16" s="30">
        <v>83.96</v>
      </c>
      <c r="I16" s="30">
        <f t="shared" si="1"/>
        <v>33.584</v>
      </c>
      <c r="J16" s="30">
        <f t="shared" si="2"/>
        <v>73.184</v>
      </c>
      <c r="K16" s="26">
        <v>13</v>
      </c>
      <c r="L16" s="26" t="s">
        <v>33</v>
      </c>
      <c r="M16" s="57"/>
    </row>
    <row r="17" s="2" customFormat="1" ht="18.75" customHeight="1" spans="1:13">
      <c r="A17" s="24"/>
      <c r="B17" s="25"/>
      <c r="C17" s="26"/>
      <c r="D17" s="27" t="s">
        <v>45</v>
      </c>
      <c r="E17" s="28" t="s">
        <v>46</v>
      </c>
      <c r="F17" s="29">
        <v>191</v>
      </c>
      <c r="G17" s="30">
        <f t="shared" si="0"/>
        <v>38.2</v>
      </c>
      <c r="H17" s="30">
        <v>87.1</v>
      </c>
      <c r="I17" s="30">
        <f t="shared" si="1"/>
        <v>34.84</v>
      </c>
      <c r="J17" s="30">
        <f t="shared" si="2"/>
        <v>73.04</v>
      </c>
      <c r="K17" s="26">
        <v>14</v>
      </c>
      <c r="L17" s="26" t="s">
        <v>33</v>
      </c>
      <c r="M17" s="57"/>
    </row>
    <row r="18" s="2" customFormat="1" ht="18.75" customHeight="1" spans="1:13">
      <c r="A18" s="24"/>
      <c r="B18" s="25"/>
      <c r="C18" s="26"/>
      <c r="D18" s="27" t="s">
        <v>47</v>
      </c>
      <c r="E18" s="28" t="s">
        <v>48</v>
      </c>
      <c r="F18" s="29">
        <v>191</v>
      </c>
      <c r="G18" s="30">
        <f t="shared" si="0"/>
        <v>38.2</v>
      </c>
      <c r="H18" s="30">
        <v>85.84</v>
      </c>
      <c r="I18" s="30">
        <f t="shared" si="1"/>
        <v>34.336</v>
      </c>
      <c r="J18" s="30">
        <f t="shared" si="2"/>
        <v>72.536</v>
      </c>
      <c r="K18" s="26">
        <v>15</v>
      </c>
      <c r="L18" s="26" t="s">
        <v>33</v>
      </c>
      <c r="M18" s="57"/>
    </row>
    <row r="19" s="2" customFormat="1" ht="18.75" customHeight="1" spans="1:13">
      <c r="A19" s="24"/>
      <c r="B19" s="25"/>
      <c r="C19" s="26"/>
      <c r="D19" s="27" t="s">
        <v>49</v>
      </c>
      <c r="E19" s="28" t="s">
        <v>50</v>
      </c>
      <c r="F19" s="29">
        <v>189</v>
      </c>
      <c r="G19" s="30">
        <f t="shared" si="0"/>
        <v>37.8</v>
      </c>
      <c r="H19" s="30">
        <v>86.82</v>
      </c>
      <c r="I19" s="30">
        <f t="shared" si="1"/>
        <v>34.728</v>
      </c>
      <c r="J19" s="30">
        <f t="shared" si="2"/>
        <v>72.528</v>
      </c>
      <c r="K19" s="26">
        <v>16</v>
      </c>
      <c r="L19" s="26" t="s">
        <v>33</v>
      </c>
      <c r="M19" s="57"/>
    </row>
    <row r="20" s="2" customFormat="1" ht="18.75" customHeight="1" spans="1:13">
      <c r="A20" s="24"/>
      <c r="B20" s="25"/>
      <c r="C20" s="26"/>
      <c r="D20" s="27" t="s">
        <v>51</v>
      </c>
      <c r="E20" s="28" t="s">
        <v>52</v>
      </c>
      <c r="F20" s="29">
        <v>189</v>
      </c>
      <c r="G20" s="30">
        <f t="shared" si="0"/>
        <v>37.8</v>
      </c>
      <c r="H20" s="30">
        <v>85.46</v>
      </c>
      <c r="I20" s="30">
        <f t="shared" si="1"/>
        <v>34.184</v>
      </c>
      <c r="J20" s="30">
        <f t="shared" si="2"/>
        <v>71.984</v>
      </c>
      <c r="K20" s="26">
        <v>17</v>
      </c>
      <c r="L20" s="26" t="s">
        <v>33</v>
      </c>
      <c r="M20" s="57"/>
    </row>
    <row r="21" s="2" customFormat="1" ht="18.75" customHeight="1" spans="1:13">
      <c r="A21" s="24"/>
      <c r="B21" s="25"/>
      <c r="C21" s="26"/>
      <c r="D21" s="27" t="s">
        <v>53</v>
      </c>
      <c r="E21" s="28" t="s">
        <v>54</v>
      </c>
      <c r="F21" s="29">
        <v>190.5</v>
      </c>
      <c r="G21" s="30">
        <f t="shared" si="0"/>
        <v>38.1</v>
      </c>
      <c r="H21" s="30">
        <v>82.74</v>
      </c>
      <c r="I21" s="30">
        <f t="shared" si="1"/>
        <v>33.096</v>
      </c>
      <c r="J21" s="30">
        <f t="shared" si="2"/>
        <v>71.196</v>
      </c>
      <c r="K21" s="26">
        <v>18</v>
      </c>
      <c r="L21" s="26" t="s">
        <v>33</v>
      </c>
      <c r="M21" s="57"/>
    </row>
    <row r="22" s="2" customFormat="1" ht="18.75" customHeight="1" spans="1:13">
      <c r="A22" s="31"/>
      <c r="B22" s="32"/>
      <c r="C22" s="33"/>
      <c r="D22" s="34" t="s">
        <v>55</v>
      </c>
      <c r="E22" s="35" t="s">
        <v>56</v>
      </c>
      <c r="F22" s="36">
        <v>189.5</v>
      </c>
      <c r="G22" s="37">
        <f t="shared" si="0"/>
        <v>37.9</v>
      </c>
      <c r="H22" s="37">
        <v>82.32</v>
      </c>
      <c r="I22" s="37">
        <f t="shared" si="1"/>
        <v>32.928</v>
      </c>
      <c r="J22" s="37">
        <f t="shared" si="2"/>
        <v>70.828</v>
      </c>
      <c r="K22" s="33">
        <v>19</v>
      </c>
      <c r="L22" s="33" t="s">
        <v>33</v>
      </c>
      <c r="M22" s="58"/>
    </row>
    <row r="23" s="2" customFormat="1" ht="18.75" customHeight="1" spans="1:13">
      <c r="A23" s="38" t="s">
        <v>57</v>
      </c>
      <c r="B23" s="39" t="s">
        <v>58</v>
      </c>
      <c r="C23" s="40">
        <v>2</v>
      </c>
      <c r="D23" s="27" t="s">
        <v>59</v>
      </c>
      <c r="E23" s="28" t="s">
        <v>60</v>
      </c>
      <c r="F23" s="29">
        <v>215.5</v>
      </c>
      <c r="G23" s="30">
        <f t="shared" si="0"/>
        <v>43.1</v>
      </c>
      <c r="H23" s="30">
        <v>88.4</v>
      </c>
      <c r="I23" s="30">
        <f t="shared" si="1"/>
        <v>35.36</v>
      </c>
      <c r="J23" s="30">
        <f t="shared" si="2"/>
        <v>78.46</v>
      </c>
      <c r="K23" s="19">
        <v>1</v>
      </c>
      <c r="L23" s="54" t="s">
        <v>20</v>
      </c>
      <c r="M23" s="55"/>
    </row>
    <row r="24" s="2" customFormat="1" ht="18.75" customHeight="1" spans="1:13">
      <c r="A24" s="41"/>
      <c r="B24" s="42"/>
      <c r="C24" s="43"/>
      <c r="D24" s="27" t="s">
        <v>61</v>
      </c>
      <c r="E24" s="28" t="s">
        <v>62</v>
      </c>
      <c r="F24" s="29">
        <v>211</v>
      </c>
      <c r="G24" s="30">
        <f t="shared" si="0"/>
        <v>42.2</v>
      </c>
      <c r="H24" s="30">
        <v>90</v>
      </c>
      <c r="I24" s="30">
        <f t="shared" si="1"/>
        <v>36</v>
      </c>
      <c r="J24" s="30">
        <f t="shared" si="2"/>
        <v>78.2</v>
      </c>
      <c r="K24" s="26">
        <v>2</v>
      </c>
      <c r="L24" s="56" t="s">
        <v>20</v>
      </c>
      <c r="M24" s="57"/>
    </row>
    <row r="25" s="2" customFormat="1" ht="18.75" customHeight="1" spans="1:13">
      <c r="A25" s="41"/>
      <c r="B25" s="42"/>
      <c r="C25" s="43"/>
      <c r="D25" s="27" t="s">
        <v>63</v>
      </c>
      <c r="E25" s="28" t="s">
        <v>64</v>
      </c>
      <c r="F25" s="29">
        <v>208</v>
      </c>
      <c r="G25" s="30">
        <f t="shared" si="0"/>
        <v>41.6</v>
      </c>
      <c r="H25" s="30">
        <v>88.56</v>
      </c>
      <c r="I25" s="30">
        <f t="shared" si="1"/>
        <v>35.424</v>
      </c>
      <c r="J25" s="30">
        <f t="shared" si="2"/>
        <v>77.024</v>
      </c>
      <c r="K25" s="26">
        <v>3</v>
      </c>
      <c r="L25" s="26" t="s">
        <v>33</v>
      </c>
      <c r="M25" s="57"/>
    </row>
    <row r="26" s="2" customFormat="1" ht="18.75" customHeight="1" spans="1:13">
      <c r="A26" s="41"/>
      <c r="B26" s="42"/>
      <c r="C26" s="43"/>
      <c r="D26" s="27" t="s">
        <v>65</v>
      </c>
      <c r="E26" s="28" t="s">
        <v>66</v>
      </c>
      <c r="F26" s="29">
        <v>200</v>
      </c>
      <c r="G26" s="30">
        <f t="shared" si="0"/>
        <v>40</v>
      </c>
      <c r="H26" s="30">
        <v>86.56</v>
      </c>
      <c r="I26" s="30">
        <f t="shared" si="1"/>
        <v>34.624</v>
      </c>
      <c r="J26" s="30">
        <f t="shared" si="2"/>
        <v>74.624</v>
      </c>
      <c r="K26" s="26">
        <v>4</v>
      </c>
      <c r="L26" s="26" t="s">
        <v>33</v>
      </c>
      <c r="M26" s="57"/>
    </row>
    <row r="27" s="2" customFormat="1" ht="18.75" customHeight="1" spans="1:13">
      <c r="A27" s="41"/>
      <c r="B27" s="42"/>
      <c r="C27" s="43"/>
      <c r="D27" s="27" t="s">
        <v>67</v>
      </c>
      <c r="E27" s="28" t="s">
        <v>68</v>
      </c>
      <c r="F27" s="29">
        <v>194.5</v>
      </c>
      <c r="G27" s="30">
        <f t="shared" si="0"/>
        <v>38.9</v>
      </c>
      <c r="H27" s="30">
        <v>87.96</v>
      </c>
      <c r="I27" s="30">
        <f t="shared" si="1"/>
        <v>35.184</v>
      </c>
      <c r="J27" s="30">
        <f t="shared" si="2"/>
        <v>74.084</v>
      </c>
      <c r="K27" s="26">
        <v>5</v>
      </c>
      <c r="L27" s="26" t="s">
        <v>33</v>
      </c>
      <c r="M27" s="57"/>
    </row>
    <row r="28" s="2" customFormat="1" ht="18.75" customHeight="1" spans="1:13">
      <c r="A28" s="44"/>
      <c r="B28" s="45"/>
      <c r="C28" s="46"/>
      <c r="D28" s="34" t="s">
        <v>69</v>
      </c>
      <c r="E28" s="35" t="s">
        <v>70</v>
      </c>
      <c r="F28" s="36">
        <v>193.5</v>
      </c>
      <c r="G28" s="37">
        <f t="shared" si="0"/>
        <v>38.7</v>
      </c>
      <c r="H28" s="47" t="s">
        <v>71</v>
      </c>
      <c r="I28" s="37">
        <v>0</v>
      </c>
      <c r="J28" s="37">
        <f t="shared" si="2"/>
        <v>38.7</v>
      </c>
      <c r="K28" s="26">
        <v>6</v>
      </c>
      <c r="L28" s="26" t="s">
        <v>33</v>
      </c>
      <c r="M28" s="57"/>
    </row>
    <row r="29" s="2" customFormat="1" ht="18.75" customHeight="1" spans="1:13">
      <c r="A29" s="41" t="s">
        <v>72</v>
      </c>
      <c r="B29" s="42" t="s">
        <v>73</v>
      </c>
      <c r="C29" s="43">
        <v>4</v>
      </c>
      <c r="D29" s="27" t="s">
        <v>74</v>
      </c>
      <c r="E29" s="28" t="s">
        <v>75</v>
      </c>
      <c r="F29" s="29">
        <v>206.5</v>
      </c>
      <c r="G29" s="30">
        <f t="shared" si="0"/>
        <v>41.3</v>
      </c>
      <c r="H29" s="30">
        <v>89.8</v>
      </c>
      <c r="I29" s="30">
        <f t="shared" si="1"/>
        <v>35.92</v>
      </c>
      <c r="J29" s="30">
        <f t="shared" si="2"/>
        <v>77.22</v>
      </c>
      <c r="K29" s="19">
        <v>1</v>
      </c>
      <c r="L29" s="54" t="s">
        <v>20</v>
      </c>
      <c r="M29" s="55"/>
    </row>
    <row r="30" s="2" customFormat="1" ht="18.75" customHeight="1" spans="1:13">
      <c r="A30" s="41"/>
      <c r="B30" s="42"/>
      <c r="C30" s="43"/>
      <c r="D30" s="27" t="s">
        <v>76</v>
      </c>
      <c r="E30" s="28" t="s">
        <v>77</v>
      </c>
      <c r="F30" s="29">
        <v>204</v>
      </c>
      <c r="G30" s="30">
        <f t="shared" si="0"/>
        <v>40.8</v>
      </c>
      <c r="H30" s="30">
        <v>90.4</v>
      </c>
      <c r="I30" s="30">
        <f t="shared" si="1"/>
        <v>36.16</v>
      </c>
      <c r="J30" s="30">
        <f t="shared" si="2"/>
        <v>76.96</v>
      </c>
      <c r="K30" s="26">
        <v>2</v>
      </c>
      <c r="L30" s="56" t="s">
        <v>20</v>
      </c>
      <c r="M30" s="57"/>
    </row>
    <row r="31" s="2" customFormat="1" ht="18.75" customHeight="1" spans="1:13">
      <c r="A31" s="41"/>
      <c r="B31" s="42"/>
      <c r="C31" s="43"/>
      <c r="D31" s="27" t="s">
        <v>78</v>
      </c>
      <c r="E31" s="28" t="s">
        <v>79</v>
      </c>
      <c r="F31" s="29">
        <v>208</v>
      </c>
      <c r="G31" s="30">
        <f t="shared" si="0"/>
        <v>41.6</v>
      </c>
      <c r="H31" s="30">
        <v>87.04</v>
      </c>
      <c r="I31" s="30">
        <f t="shared" si="1"/>
        <v>34.816</v>
      </c>
      <c r="J31" s="30">
        <f t="shared" si="2"/>
        <v>76.416</v>
      </c>
      <c r="K31" s="26">
        <v>3</v>
      </c>
      <c r="L31" s="56" t="s">
        <v>20</v>
      </c>
      <c r="M31" s="57"/>
    </row>
    <row r="32" s="2" customFormat="1" ht="18.75" customHeight="1" spans="1:13">
      <c r="A32" s="41"/>
      <c r="B32" s="42"/>
      <c r="C32" s="43"/>
      <c r="D32" s="27" t="s">
        <v>80</v>
      </c>
      <c r="E32" s="28" t="s">
        <v>81</v>
      </c>
      <c r="F32" s="29">
        <v>202</v>
      </c>
      <c r="G32" s="30">
        <f t="shared" si="0"/>
        <v>40.4</v>
      </c>
      <c r="H32" s="30">
        <v>89.14</v>
      </c>
      <c r="I32" s="30">
        <f t="shared" si="1"/>
        <v>35.656</v>
      </c>
      <c r="J32" s="30">
        <f t="shared" si="2"/>
        <v>76.056</v>
      </c>
      <c r="K32" s="26">
        <v>4</v>
      </c>
      <c r="L32" s="56" t="s">
        <v>20</v>
      </c>
      <c r="M32" s="57"/>
    </row>
    <row r="33" s="2" customFormat="1" ht="18.75" customHeight="1" spans="1:13">
      <c r="A33" s="41"/>
      <c r="B33" s="42"/>
      <c r="C33" s="43"/>
      <c r="D33" s="27" t="s">
        <v>82</v>
      </c>
      <c r="E33" s="28" t="s">
        <v>83</v>
      </c>
      <c r="F33" s="29">
        <v>206.5</v>
      </c>
      <c r="G33" s="30">
        <f t="shared" si="0"/>
        <v>41.3</v>
      </c>
      <c r="H33" s="30">
        <v>86.6</v>
      </c>
      <c r="I33" s="30">
        <f t="shared" si="1"/>
        <v>34.64</v>
      </c>
      <c r="J33" s="30">
        <f t="shared" si="2"/>
        <v>75.94</v>
      </c>
      <c r="K33" s="26">
        <v>5</v>
      </c>
      <c r="L33" s="26" t="s">
        <v>33</v>
      </c>
      <c r="M33" s="57"/>
    </row>
    <row r="34" s="2" customFormat="1" ht="18.75" customHeight="1" spans="1:13">
      <c r="A34" s="41"/>
      <c r="B34" s="42"/>
      <c r="C34" s="43"/>
      <c r="D34" s="27" t="s">
        <v>84</v>
      </c>
      <c r="E34" s="28" t="s">
        <v>85</v>
      </c>
      <c r="F34" s="29">
        <v>203</v>
      </c>
      <c r="G34" s="30">
        <f t="shared" si="0"/>
        <v>40.6</v>
      </c>
      <c r="H34" s="30">
        <v>88.34</v>
      </c>
      <c r="I34" s="30">
        <f t="shared" si="1"/>
        <v>35.336</v>
      </c>
      <c r="J34" s="30">
        <f t="shared" si="2"/>
        <v>75.936</v>
      </c>
      <c r="K34" s="26">
        <v>6</v>
      </c>
      <c r="L34" s="26" t="s">
        <v>33</v>
      </c>
      <c r="M34" s="57"/>
    </row>
    <row r="35" s="2" customFormat="1" ht="18.75" customHeight="1" spans="1:13">
      <c r="A35" s="41"/>
      <c r="B35" s="42"/>
      <c r="C35" s="43"/>
      <c r="D35" s="27" t="s">
        <v>86</v>
      </c>
      <c r="E35" s="28" t="s">
        <v>87</v>
      </c>
      <c r="F35" s="29">
        <v>202</v>
      </c>
      <c r="G35" s="30">
        <f t="shared" si="0"/>
        <v>40.4</v>
      </c>
      <c r="H35" s="30">
        <v>86.64</v>
      </c>
      <c r="I35" s="30">
        <f t="shared" si="1"/>
        <v>34.656</v>
      </c>
      <c r="J35" s="30">
        <f t="shared" si="2"/>
        <v>75.056</v>
      </c>
      <c r="K35" s="26">
        <v>7</v>
      </c>
      <c r="L35" s="26" t="s">
        <v>33</v>
      </c>
      <c r="M35" s="57"/>
    </row>
    <row r="36" s="2" customFormat="1" ht="18.75" customHeight="1" spans="1:13">
      <c r="A36" s="41"/>
      <c r="B36" s="42"/>
      <c r="C36" s="43"/>
      <c r="D36" s="27" t="s">
        <v>88</v>
      </c>
      <c r="E36" s="28" t="s">
        <v>89</v>
      </c>
      <c r="F36" s="29">
        <v>200</v>
      </c>
      <c r="G36" s="30">
        <f t="shared" si="0"/>
        <v>40</v>
      </c>
      <c r="H36" s="30">
        <v>87.5</v>
      </c>
      <c r="I36" s="30">
        <f t="shared" si="1"/>
        <v>35</v>
      </c>
      <c r="J36" s="30">
        <f t="shared" si="2"/>
        <v>75</v>
      </c>
      <c r="K36" s="26">
        <v>8</v>
      </c>
      <c r="L36" s="26" t="s">
        <v>33</v>
      </c>
      <c r="M36" s="57"/>
    </row>
    <row r="37" s="2" customFormat="1" ht="18.75" customHeight="1" spans="1:13">
      <c r="A37" s="41"/>
      <c r="B37" s="42"/>
      <c r="C37" s="43"/>
      <c r="D37" s="27" t="s">
        <v>90</v>
      </c>
      <c r="E37" s="28" t="s">
        <v>91</v>
      </c>
      <c r="F37" s="29">
        <v>201</v>
      </c>
      <c r="G37" s="30">
        <f t="shared" si="0"/>
        <v>40.2</v>
      </c>
      <c r="H37" s="30">
        <v>86.58</v>
      </c>
      <c r="I37" s="30">
        <f t="shared" si="1"/>
        <v>34.632</v>
      </c>
      <c r="J37" s="30">
        <f t="shared" si="2"/>
        <v>74.832</v>
      </c>
      <c r="K37" s="26">
        <v>9</v>
      </c>
      <c r="L37" s="26" t="s">
        <v>33</v>
      </c>
      <c r="M37" s="57"/>
    </row>
    <row r="38" s="2" customFormat="1" ht="18.75" customHeight="1" spans="1:13">
      <c r="A38" s="41"/>
      <c r="B38" s="42"/>
      <c r="C38" s="43"/>
      <c r="D38" s="27" t="s">
        <v>92</v>
      </c>
      <c r="E38" s="28" t="s">
        <v>93</v>
      </c>
      <c r="F38" s="29">
        <v>201</v>
      </c>
      <c r="G38" s="30">
        <f t="shared" si="0"/>
        <v>40.2</v>
      </c>
      <c r="H38" s="30">
        <v>85.82</v>
      </c>
      <c r="I38" s="30">
        <f t="shared" si="1"/>
        <v>34.328</v>
      </c>
      <c r="J38" s="30">
        <f t="shared" si="2"/>
        <v>74.528</v>
      </c>
      <c r="K38" s="26">
        <v>10</v>
      </c>
      <c r="L38" s="26" t="s">
        <v>33</v>
      </c>
      <c r="M38" s="57"/>
    </row>
    <row r="39" s="2" customFormat="1" ht="18.75" customHeight="1" spans="1:13">
      <c r="A39" s="41"/>
      <c r="B39" s="42"/>
      <c r="C39" s="43"/>
      <c r="D39" s="27" t="s">
        <v>94</v>
      </c>
      <c r="E39" s="28" t="s">
        <v>95</v>
      </c>
      <c r="F39" s="29">
        <v>199</v>
      </c>
      <c r="G39" s="30">
        <f t="shared" si="0"/>
        <v>39.8</v>
      </c>
      <c r="H39" s="30">
        <v>84.4</v>
      </c>
      <c r="I39" s="30">
        <f t="shared" si="1"/>
        <v>33.76</v>
      </c>
      <c r="J39" s="30">
        <f t="shared" si="2"/>
        <v>73.56</v>
      </c>
      <c r="K39" s="26">
        <v>11</v>
      </c>
      <c r="L39" s="26" t="s">
        <v>33</v>
      </c>
      <c r="M39" s="57"/>
    </row>
    <row r="40" s="2" customFormat="1" ht="18.75" customHeight="1" spans="1:13">
      <c r="A40" s="41"/>
      <c r="B40" s="42"/>
      <c r="C40" s="43"/>
      <c r="D40" s="27" t="s">
        <v>96</v>
      </c>
      <c r="E40" s="28" t="s">
        <v>97</v>
      </c>
      <c r="F40" s="29">
        <v>201</v>
      </c>
      <c r="G40" s="30">
        <f t="shared" si="0"/>
        <v>40.2</v>
      </c>
      <c r="H40" s="47" t="s">
        <v>71</v>
      </c>
      <c r="I40" s="30">
        <v>0</v>
      </c>
      <c r="J40" s="30">
        <f t="shared" si="2"/>
        <v>40.2</v>
      </c>
      <c r="K40" s="26">
        <v>12</v>
      </c>
      <c r="L40" s="26" t="s">
        <v>33</v>
      </c>
      <c r="M40" s="57"/>
    </row>
    <row r="41" s="2" customFormat="1" ht="18.75" customHeight="1" spans="1:16">
      <c r="A41" s="48" t="s">
        <v>98</v>
      </c>
      <c r="B41" s="49" t="s">
        <v>99</v>
      </c>
      <c r="C41" s="50">
        <v>10</v>
      </c>
      <c r="D41" s="20" t="s">
        <v>100</v>
      </c>
      <c r="E41" s="21" t="s">
        <v>101</v>
      </c>
      <c r="F41" s="22">
        <v>228.5</v>
      </c>
      <c r="G41" s="23">
        <f t="shared" si="0"/>
        <v>45.7</v>
      </c>
      <c r="H41" s="23">
        <v>86.44</v>
      </c>
      <c r="I41" s="23">
        <f t="shared" si="1"/>
        <v>34.576</v>
      </c>
      <c r="J41" s="23">
        <f t="shared" si="2"/>
        <v>80.276</v>
      </c>
      <c r="K41" s="19">
        <v>1</v>
      </c>
      <c r="L41" s="59" t="s">
        <v>20</v>
      </c>
      <c r="M41" s="55"/>
      <c r="N41" s="2"/>
      <c r="O41" s="60"/>
      <c r="P41" s="60"/>
    </row>
    <row r="42" s="2" customFormat="1" ht="18.75" customHeight="1" spans="1:16">
      <c r="A42" s="41"/>
      <c r="B42" s="42"/>
      <c r="C42" s="43"/>
      <c r="D42" s="27" t="s">
        <v>102</v>
      </c>
      <c r="E42" s="28" t="s">
        <v>103</v>
      </c>
      <c r="F42" s="29">
        <v>213</v>
      </c>
      <c r="G42" s="30">
        <f t="shared" si="0"/>
        <v>42.6</v>
      </c>
      <c r="H42" s="30">
        <v>87.22</v>
      </c>
      <c r="I42" s="30">
        <f t="shared" si="1"/>
        <v>34.888</v>
      </c>
      <c r="J42" s="30">
        <f t="shared" si="2"/>
        <v>77.488</v>
      </c>
      <c r="K42" s="26">
        <v>2</v>
      </c>
      <c r="L42" s="61" t="s">
        <v>20</v>
      </c>
      <c r="M42" s="57"/>
      <c r="N42" s="2"/>
      <c r="O42" s="60"/>
      <c r="P42" s="60"/>
    </row>
    <row r="43" s="2" customFormat="1" ht="18.75" customHeight="1" spans="1:16">
      <c r="A43" s="41"/>
      <c r="B43" s="42"/>
      <c r="C43" s="43"/>
      <c r="D43" s="27" t="s">
        <v>36</v>
      </c>
      <c r="E43" s="28" t="s">
        <v>104</v>
      </c>
      <c r="F43" s="29">
        <v>198</v>
      </c>
      <c r="G43" s="30">
        <f t="shared" si="0"/>
        <v>39.6</v>
      </c>
      <c r="H43" s="30">
        <v>89.04</v>
      </c>
      <c r="I43" s="30">
        <f t="shared" si="1"/>
        <v>35.616</v>
      </c>
      <c r="J43" s="30">
        <f t="shared" si="2"/>
        <v>75.216</v>
      </c>
      <c r="K43" s="26">
        <v>3</v>
      </c>
      <c r="L43" s="61" t="s">
        <v>20</v>
      </c>
      <c r="M43" s="57"/>
      <c r="N43" s="2"/>
      <c r="O43" s="60"/>
      <c r="P43" s="60"/>
    </row>
    <row r="44" s="2" customFormat="1" ht="18.75" customHeight="1" spans="1:16">
      <c r="A44" s="41"/>
      <c r="B44" s="42"/>
      <c r="C44" s="43"/>
      <c r="D44" s="27" t="s">
        <v>105</v>
      </c>
      <c r="E44" s="28" t="s">
        <v>106</v>
      </c>
      <c r="F44" s="29">
        <v>204</v>
      </c>
      <c r="G44" s="30">
        <f t="shared" si="0"/>
        <v>40.8</v>
      </c>
      <c r="H44" s="30">
        <v>85.48</v>
      </c>
      <c r="I44" s="30">
        <f t="shared" si="1"/>
        <v>34.192</v>
      </c>
      <c r="J44" s="30">
        <f t="shared" si="2"/>
        <v>74.992</v>
      </c>
      <c r="K44" s="26">
        <v>4</v>
      </c>
      <c r="L44" s="61" t="s">
        <v>20</v>
      </c>
      <c r="M44" s="57"/>
      <c r="N44" s="2"/>
      <c r="O44" s="60"/>
      <c r="P44" s="60"/>
    </row>
    <row r="45" s="2" customFormat="1" ht="18.75" customHeight="1" spans="1:16">
      <c r="A45" s="41"/>
      <c r="B45" s="42"/>
      <c r="C45" s="43"/>
      <c r="D45" s="27" t="s">
        <v>107</v>
      </c>
      <c r="E45" s="28" t="s">
        <v>108</v>
      </c>
      <c r="F45" s="29">
        <v>202</v>
      </c>
      <c r="G45" s="30">
        <f t="shared" si="0"/>
        <v>40.4</v>
      </c>
      <c r="H45" s="30">
        <v>86.18</v>
      </c>
      <c r="I45" s="30">
        <f t="shared" si="1"/>
        <v>34.472</v>
      </c>
      <c r="J45" s="30">
        <f t="shared" si="2"/>
        <v>74.872</v>
      </c>
      <c r="K45" s="26">
        <v>5</v>
      </c>
      <c r="L45" s="61" t="s">
        <v>20</v>
      </c>
      <c r="M45" s="57"/>
      <c r="N45" s="2"/>
      <c r="O45" s="60"/>
      <c r="P45" s="60"/>
    </row>
    <row r="46" s="2" customFormat="1" ht="18.75" customHeight="1" spans="1:16">
      <c r="A46" s="41"/>
      <c r="B46" s="42"/>
      <c r="C46" s="43"/>
      <c r="D46" s="27" t="s">
        <v>109</v>
      </c>
      <c r="E46" s="28" t="s">
        <v>110</v>
      </c>
      <c r="F46" s="29">
        <v>195.5</v>
      </c>
      <c r="G46" s="30">
        <f t="shared" si="0"/>
        <v>39.1</v>
      </c>
      <c r="H46" s="30">
        <v>88.14</v>
      </c>
      <c r="I46" s="30">
        <f t="shared" si="1"/>
        <v>35.256</v>
      </c>
      <c r="J46" s="30">
        <f t="shared" si="2"/>
        <v>74.356</v>
      </c>
      <c r="K46" s="26">
        <v>6</v>
      </c>
      <c r="L46" s="61" t="s">
        <v>20</v>
      </c>
      <c r="M46" s="57"/>
      <c r="N46" s="2"/>
      <c r="O46" s="60"/>
      <c r="P46" s="60"/>
    </row>
    <row r="47" s="2" customFormat="1" ht="18.75" customHeight="1" spans="1:16">
      <c r="A47" s="41"/>
      <c r="B47" s="42"/>
      <c r="C47" s="43"/>
      <c r="D47" s="27" t="s">
        <v>36</v>
      </c>
      <c r="E47" s="28" t="s">
        <v>111</v>
      </c>
      <c r="F47" s="29">
        <v>199.5</v>
      </c>
      <c r="G47" s="30">
        <f t="shared" si="0"/>
        <v>39.9</v>
      </c>
      <c r="H47" s="30">
        <v>85.54</v>
      </c>
      <c r="I47" s="30">
        <f t="shared" si="1"/>
        <v>34.216</v>
      </c>
      <c r="J47" s="30">
        <f t="shared" si="2"/>
        <v>74.116</v>
      </c>
      <c r="K47" s="26">
        <v>7</v>
      </c>
      <c r="L47" s="61" t="s">
        <v>20</v>
      </c>
      <c r="M47" s="57"/>
      <c r="N47" s="2"/>
      <c r="O47" s="60"/>
      <c r="P47" s="60"/>
    </row>
    <row r="48" s="2" customFormat="1" ht="18.75" customHeight="1" spans="1:16">
      <c r="A48" s="41"/>
      <c r="B48" s="42"/>
      <c r="C48" s="43"/>
      <c r="D48" s="27" t="s">
        <v>112</v>
      </c>
      <c r="E48" s="28" t="s">
        <v>113</v>
      </c>
      <c r="F48" s="29">
        <v>195.5</v>
      </c>
      <c r="G48" s="30">
        <f t="shared" si="0"/>
        <v>39.1</v>
      </c>
      <c r="H48" s="30">
        <v>86.9</v>
      </c>
      <c r="I48" s="30">
        <f t="shared" si="1"/>
        <v>34.76</v>
      </c>
      <c r="J48" s="30">
        <f t="shared" si="2"/>
        <v>73.86</v>
      </c>
      <c r="K48" s="26">
        <v>8</v>
      </c>
      <c r="L48" s="61" t="s">
        <v>20</v>
      </c>
      <c r="M48" s="57"/>
      <c r="N48" s="2"/>
      <c r="O48" s="60"/>
      <c r="P48" s="60"/>
    </row>
    <row r="49" s="2" customFormat="1" ht="18.75" customHeight="1" spans="1:16">
      <c r="A49" s="41"/>
      <c r="B49" s="42"/>
      <c r="C49" s="43"/>
      <c r="D49" s="27" t="s">
        <v>114</v>
      </c>
      <c r="E49" s="28" t="s">
        <v>115</v>
      </c>
      <c r="F49" s="29">
        <v>198.5</v>
      </c>
      <c r="G49" s="30">
        <f t="shared" si="0"/>
        <v>39.7</v>
      </c>
      <c r="H49" s="30">
        <v>84.64</v>
      </c>
      <c r="I49" s="30">
        <f t="shared" si="1"/>
        <v>33.856</v>
      </c>
      <c r="J49" s="30">
        <f t="shared" si="2"/>
        <v>73.556</v>
      </c>
      <c r="K49" s="26">
        <v>9</v>
      </c>
      <c r="L49" s="61" t="s">
        <v>20</v>
      </c>
      <c r="M49" s="57"/>
      <c r="N49" s="2"/>
      <c r="O49" s="60"/>
      <c r="P49" s="60"/>
    </row>
    <row r="50" s="2" customFormat="1" ht="18.75" customHeight="1" spans="1:16">
      <c r="A50" s="41"/>
      <c r="B50" s="42"/>
      <c r="C50" s="43"/>
      <c r="D50" s="27" t="s">
        <v>116</v>
      </c>
      <c r="E50" s="28" t="s">
        <v>117</v>
      </c>
      <c r="F50" s="29">
        <v>198</v>
      </c>
      <c r="G50" s="30">
        <f t="shared" si="0"/>
        <v>39.6</v>
      </c>
      <c r="H50" s="30">
        <v>84.76</v>
      </c>
      <c r="I50" s="30">
        <f t="shared" si="1"/>
        <v>33.904</v>
      </c>
      <c r="J50" s="30">
        <f t="shared" si="2"/>
        <v>73.504</v>
      </c>
      <c r="K50" s="26">
        <v>10</v>
      </c>
      <c r="L50" s="61" t="s">
        <v>20</v>
      </c>
      <c r="M50" s="57"/>
      <c r="N50" s="2"/>
      <c r="O50" s="60"/>
      <c r="P50" s="60"/>
    </row>
    <row r="51" s="2" customFormat="1" ht="18.75" customHeight="1" spans="1:16">
      <c r="A51" s="41"/>
      <c r="B51" s="42"/>
      <c r="C51" s="43"/>
      <c r="D51" s="27" t="s">
        <v>74</v>
      </c>
      <c r="E51" s="28" t="s">
        <v>118</v>
      </c>
      <c r="F51" s="29">
        <v>192.5</v>
      </c>
      <c r="G51" s="30">
        <f t="shared" si="0"/>
        <v>38.5</v>
      </c>
      <c r="H51" s="30">
        <v>87.18</v>
      </c>
      <c r="I51" s="30">
        <f t="shared" si="1"/>
        <v>34.872</v>
      </c>
      <c r="J51" s="30">
        <f t="shared" si="2"/>
        <v>73.372</v>
      </c>
      <c r="K51" s="26">
        <v>11</v>
      </c>
      <c r="L51" s="62" t="s">
        <v>33</v>
      </c>
      <c r="M51" s="57"/>
      <c r="N51" s="2"/>
      <c r="O51" s="60"/>
      <c r="P51" s="60"/>
    </row>
    <row r="52" s="2" customFormat="1" ht="18.75" customHeight="1" spans="1:16">
      <c r="A52" s="41"/>
      <c r="B52" s="42"/>
      <c r="C52" s="43"/>
      <c r="D52" s="27" t="s">
        <v>36</v>
      </c>
      <c r="E52" s="28" t="s">
        <v>119</v>
      </c>
      <c r="F52" s="29">
        <v>191.5</v>
      </c>
      <c r="G52" s="30">
        <f t="shared" si="0"/>
        <v>38.3</v>
      </c>
      <c r="H52" s="30">
        <v>86.64</v>
      </c>
      <c r="I52" s="30">
        <f t="shared" si="1"/>
        <v>34.656</v>
      </c>
      <c r="J52" s="30">
        <f t="shared" si="2"/>
        <v>72.956</v>
      </c>
      <c r="K52" s="26">
        <v>12</v>
      </c>
      <c r="L52" s="62" t="s">
        <v>33</v>
      </c>
      <c r="M52" s="57"/>
      <c r="N52" s="2"/>
      <c r="O52" s="60"/>
      <c r="P52" s="60"/>
    </row>
    <row r="53" s="2" customFormat="1" ht="18.75" customHeight="1" spans="1:16">
      <c r="A53" s="41"/>
      <c r="B53" s="42"/>
      <c r="C53" s="43"/>
      <c r="D53" s="27" t="s">
        <v>120</v>
      </c>
      <c r="E53" s="28" t="s">
        <v>121</v>
      </c>
      <c r="F53" s="29">
        <v>189.5</v>
      </c>
      <c r="G53" s="30">
        <f t="shared" si="0"/>
        <v>37.9</v>
      </c>
      <c r="H53" s="30">
        <v>86.72</v>
      </c>
      <c r="I53" s="30">
        <f t="shared" si="1"/>
        <v>34.688</v>
      </c>
      <c r="J53" s="30">
        <f t="shared" si="2"/>
        <v>72.588</v>
      </c>
      <c r="K53" s="26">
        <v>13</v>
      </c>
      <c r="L53" s="62" t="s">
        <v>33</v>
      </c>
      <c r="M53" s="57"/>
      <c r="N53" s="2"/>
      <c r="O53" s="60"/>
      <c r="P53" s="60"/>
    </row>
    <row r="54" s="2" customFormat="1" ht="18.75" customHeight="1" spans="1:16">
      <c r="A54" s="41"/>
      <c r="B54" s="42"/>
      <c r="C54" s="43"/>
      <c r="D54" s="27" t="s">
        <v>122</v>
      </c>
      <c r="E54" s="28" t="s">
        <v>123</v>
      </c>
      <c r="F54" s="29">
        <v>193.5</v>
      </c>
      <c r="G54" s="30">
        <f t="shared" si="0"/>
        <v>38.7</v>
      </c>
      <c r="H54" s="30">
        <v>84.46</v>
      </c>
      <c r="I54" s="30">
        <f t="shared" si="1"/>
        <v>33.784</v>
      </c>
      <c r="J54" s="30">
        <f t="shared" si="2"/>
        <v>72.484</v>
      </c>
      <c r="K54" s="26">
        <v>14</v>
      </c>
      <c r="L54" s="62" t="s">
        <v>33</v>
      </c>
      <c r="M54" s="57"/>
      <c r="N54" s="2"/>
      <c r="O54" s="60"/>
      <c r="P54" s="60"/>
    </row>
    <row r="55" s="2" customFormat="1" ht="18.75" customHeight="1" spans="1:16">
      <c r="A55" s="41"/>
      <c r="B55" s="42"/>
      <c r="C55" s="43"/>
      <c r="D55" s="27" t="s">
        <v>47</v>
      </c>
      <c r="E55" s="28" t="s">
        <v>124</v>
      </c>
      <c r="F55" s="29">
        <v>189.5</v>
      </c>
      <c r="G55" s="30">
        <f t="shared" si="0"/>
        <v>37.9</v>
      </c>
      <c r="H55" s="30">
        <v>86.28</v>
      </c>
      <c r="I55" s="30">
        <f t="shared" si="1"/>
        <v>34.512</v>
      </c>
      <c r="J55" s="30">
        <f t="shared" si="2"/>
        <v>72.412</v>
      </c>
      <c r="K55" s="26">
        <v>15</v>
      </c>
      <c r="L55" s="62" t="s">
        <v>33</v>
      </c>
      <c r="M55" s="57"/>
      <c r="N55" s="2"/>
      <c r="O55" s="60"/>
      <c r="P55" s="60"/>
    </row>
    <row r="56" s="2" customFormat="1" ht="18.75" customHeight="1" spans="1:16">
      <c r="A56" s="41"/>
      <c r="B56" s="42"/>
      <c r="C56" s="43"/>
      <c r="D56" s="27" t="s">
        <v>125</v>
      </c>
      <c r="E56" s="28" t="s">
        <v>126</v>
      </c>
      <c r="F56" s="29">
        <v>189</v>
      </c>
      <c r="G56" s="30">
        <f t="shared" si="0"/>
        <v>37.8</v>
      </c>
      <c r="H56" s="30">
        <v>86.3</v>
      </c>
      <c r="I56" s="30">
        <f t="shared" si="1"/>
        <v>34.52</v>
      </c>
      <c r="J56" s="30">
        <f t="shared" si="2"/>
        <v>72.32</v>
      </c>
      <c r="K56" s="26">
        <v>16</v>
      </c>
      <c r="L56" s="62" t="s">
        <v>33</v>
      </c>
      <c r="M56" s="57"/>
      <c r="N56" s="2"/>
      <c r="O56" s="60"/>
      <c r="P56" s="60"/>
    </row>
    <row r="57" s="2" customFormat="1" ht="18.75" customHeight="1" spans="1:16">
      <c r="A57" s="41"/>
      <c r="B57" s="42"/>
      <c r="C57" s="43"/>
      <c r="D57" s="27" t="s">
        <v>127</v>
      </c>
      <c r="E57" s="28" t="s">
        <v>128</v>
      </c>
      <c r="F57" s="29">
        <v>188.5</v>
      </c>
      <c r="G57" s="30">
        <f t="shared" si="0"/>
        <v>37.7</v>
      </c>
      <c r="H57" s="30">
        <v>85.26</v>
      </c>
      <c r="I57" s="30">
        <f t="shared" si="1"/>
        <v>34.104</v>
      </c>
      <c r="J57" s="30">
        <f t="shared" si="2"/>
        <v>71.804</v>
      </c>
      <c r="K57" s="26">
        <v>17</v>
      </c>
      <c r="L57" s="62" t="s">
        <v>33</v>
      </c>
      <c r="M57" s="57"/>
      <c r="N57" s="2"/>
      <c r="O57" s="60"/>
      <c r="P57" s="60"/>
    </row>
    <row r="58" s="2" customFormat="1" ht="18.75" customHeight="1" spans="1:16">
      <c r="A58" s="41"/>
      <c r="B58" s="42"/>
      <c r="C58" s="43"/>
      <c r="D58" s="27" t="s">
        <v>129</v>
      </c>
      <c r="E58" s="28" t="s">
        <v>130</v>
      </c>
      <c r="F58" s="29">
        <v>188</v>
      </c>
      <c r="G58" s="30">
        <f t="shared" si="0"/>
        <v>37.6</v>
      </c>
      <c r="H58" s="30">
        <v>85.34</v>
      </c>
      <c r="I58" s="30">
        <f t="shared" si="1"/>
        <v>34.136</v>
      </c>
      <c r="J58" s="30">
        <f t="shared" si="2"/>
        <v>71.736</v>
      </c>
      <c r="K58" s="26">
        <v>18</v>
      </c>
      <c r="L58" s="62" t="s">
        <v>33</v>
      </c>
      <c r="M58" s="57"/>
      <c r="N58" s="2"/>
      <c r="O58" s="60"/>
      <c r="P58" s="60"/>
    </row>
    <row r="59" s="2" customFormat="1" ht="18.75" customHeight="1" spans="1:16">
      <c r="A59" s="41"/>
      <c r="B59" s="42"/>
      <c r="C59" s="43"/>
      <c r="D59" s="27" t="s">
        <v>131</v>
      </c>
      <c r="E59" s="28" t="s">
        <v>132</v>
      </c>
      <c r="F59" s="29">
        <v>192.5</v>
      </c>
      <c r="G59" s="30">
        <f t="shared" si="0"/>
        <v>38.5</v>
      </c>
      <c r="H59" s="30">
        <v>83.04</v>
      </c>
      <c r="I59" s="30">
        <f t="shared" si="1"/>
        <v>33.216</v>
      </c>
      <c r="J59" s="30">
        <f t="shared" si="2"/>
        <v>71.716</v>
      </c>
      <c r="K59" s="26">
        <v>19</v>
      </c>
      <c r="L59" s="62" t="s">
        <v>33</v>
      </c>
      <c r="M59" s="57"/>
      <c r="N59" s="2"/>
      <c r="O59" s="60"/>
      <c r="P59" s="60"/>
    </row>
    <row r="60" s="2" customFormat="1" ht="18.75" customHeight="1" spans="1:16">
      <c r="A60" s="41"/>
      <c r="B60" s="42"/>
      <c r="C60" s="43"/>
      <c r="D60" s="27" t="s">
        <v>36</v>
      </c>
      <c r="E60" s="28" t="s">
        <v>133</v>
      </c>
      <c r="F60" s="29">
        <v>188</v>
      </c>
      <c r="G60" s="30">
        <f t="shared" si="0"/>
        <v>37.6</v>
      </c>
      <c r="H60" s="30">
        <v>85.28</v>
      </c>
      <c r="I60" s="30">
        <f t="shared" si="1"/>
        <v>34.112</v>
      </c>
      <c r="J60" s="30">
        <f t="shared" si="2"/>
        <v>71.712</v>
      </c>
      <c r="K60" s="26">
        <v>20</v>
      </c>
      <c r="L60" s="62" t="s">
        <v>33</v>
      </c>
      <c r="M60" s="57"/>
      <c r="N60" s="2"/>
      <c r="O60" s="60"/>
      <c r="P60" s="60"/>
    </row>
    <row r="61" s="2" customFormat="1" ht="18.75" customHeight="1" spans="1:16">
      <c r="A61" s="41"/>
      <c r="B61" s="42"/>
      <c r="C61" s="43"/>
      <c r="D61" s="27" t="s">
        <v>134</v>
      </c>
      <c r="E61" s="28" t="s">
        <v>135</v>
      </c>
      <c r="F61" s="29">
        <v>187.5</v>
      </c>
      <c r="G61" s="30">
        <f t="shared" si="0"/>
        <v>37.5</v>
      </c>
      <c r="H61" s="30">
        <v>83.78</v>
      </c>
      <c r="I61" s="30">
        <f t="shared" si="1"/>
        <v>33.512</v>
      </c>
      <c r="J61" s="30">
        <f t="shared" si="2"/>
        <v>71.012</v>
      </c>
      <c r="K61" s="26">
        <v>21</v>
      </c>
      <c r="L61" s="62" t="s">
        <v>33</v>
      </c>
      <c r="M61" s="57"/>
      <c r="N61" s="2"/>
      <c r="O61" s="60"/>
      <c r="P61" s="60"/>
    </row>
    <row r="62" s="2" customFormat="1" ht="18.75" customHeight="1" spans="1:16">
      <c r="A62" s="41"/>
      <c r="B62" s="42"/>
      <c r="C62" s="43"/>
      <c r="D62" s="27" t="s">
        <v>136</v>
      </c>
      <c r="E62" s="28" t="s">
        <v>137</v>
      </c>
      <c r="F62" s="29">
        <v>183</v>
      </c>
      <c r="G62" s="30">
        <f t="shared" si="0"/>
        <v>36.6</v>
      </c>
      <c r="H62" s="30">
        <v>85.84</v>
      </c>
      <c r="I62" s="30">
        <f t="shared" si="1"/>
        <v>34.336</v>
      </c>
      <c r="J62" s="30">
        <f t="shared" si="2"/>
        <v>70.936</v>
      </c>
      <c r="K62" s="26">
        <v>22</v>
      </c>
      <c r="L62" s="62" t="s">
        <v>33</v>
      </c>
      <c r="M62" s="57"/>
      <c r="N62" s="2"/>
      <c r="O62" s="60"/>
      <c r="P62" s="60"/>
    </row>
    <row r="63" s="2" customFormat="1" ht="18.75" customHeight="1" spans="1:16">
      <c r="A63" s="41"/>
      <c r="B63" s="42"/>
      <c r="C63" s="43"/>
      <c r="D63" s="27" t="s">
        <v>138</v>
      </c>
      <c r="E63" s="28" t="s">
        <v>139</v>
      </c>
      <c r="F63" s="29">
        <v>185.5</v>
      </c>
      <c r="G63" s="30">
        <f t="shared" si="0"/>
        <v>37.1</v>
      </c>
      <c r="H63" s="30">
        <v>84.48</v>
      </c>
      <c r="I63" s="30">
        <f t="shared" si="1"/>
        <v>33.792</v>
      </c>
      <c r="J63" s="30">
        <f t="shared" si="2"/>
        <v>70.892</v>
      </c>
      <c r="K63" s="26">
        <v>23</v>
      </c>
      <c r="L63" s="62" t="s">
        <v>33</v>
      </c>
      <c r="M63" s="57"/>
      <c r="N63" s="2"/>
      <c r="O63" s="60"/>
      <c r="P63" s="60"/>
    </row>
    <row r="64" s="2" customFormat="1" ht="18.75" customHeight="1" spans="1:16">
      <c r="A64" s="41"/>
      <c r="B64" s="42"/>
      <c r="C64" s="43"/>
      <c r="D64" s="27" t="s">
        <v>140</v>
      </c>
      <c r="E64" s="28" t="s">
        <v>141</v>
      </c>
      <c r="F64" s="29">
        <v>184.5</v>
      </c>
      <c r="G64" s="30">
        <f t="shared" si="0"/>
        <v>36.9</v>
      </c>
      <c r="H64" s="30">
        <v>84.96</v>
      </c>
      <c r="I64" s="30">
        <f t="shared" si="1"/>
        <v>33.984</v>
      </c>
      <c r="J64" s="30">
        <f t="shared" si="2"/>
        <v>70.884</v>
      </c>
      <c r="K64" s="26">
        <v>24</v>
      </c>
      <c r="L64" s="62" t="s">
        <v>33</v>
      </c>
      <c r="M64" s="57"/>
      <c r="N64" s="2"/>
      <c r="O64" s="60"/>
      <c r="P64" s="60"/>
    </row>
    <row r="65" s="2" customFormat="1" ht="18.75" customHeight="1" spans="1:16">
      <c r="A65" s="41"/>
      <c r="B65" s="42"/>
      <c r="C65" s="43"/>
      <c r="D65" s="27" t="s">
        <v>142</v>
      </c>
      <c r="E65" s="28" t="s">
        <v>143</v>
      </c>
      <c r="F65" s="29">
        <v>184.5</v>
      </c>
      <c r="G65" s="30">
        <f t="shared" si="0"/>
        <v>36.9</v>
      </c>
      <c r="H65" s="30">
        <v>83.8</v>
      </c>
      <c r="I65" s="30">
        <f t="shared" si="1"/>
        <v>33.52</v>
      </c>
      <c r="J65" s="30">
        <f t="shared" si="2"/>
        <v>70.42</v>
      </c>
      <c r="K65" s="26">
        <v>25</v>
      </c>
      <c r="L65" s="62" t="s">
        <v>33</v>
      </c>
      <c r="M65" s="57"/>
      <c r="N65" s="2"/>
      <c r="O65" s="60"/>
      <c r="P65" s="60"/>
    </row>
    <row r="66" s="2" customFormat="1" ht="18.75" customHeight="1" spans="1:16">
      <c r="A66" s="41"/>
      <c r="B66" s="42"/>
      <c r="C66" s="43"/>
      <c r="D66" s="27" t="s">
        <v>144</v>
      </c>
      <c r="E66" s="28" t="s">
        <v>145</v>
      </c>
      <c r="F66" s="29">
        <v>184.5</v>
      </c>
      <c r="G66" s="30">
        <f t="shared" ref="G66:G83" si="3">ROUND(F66/3*0.6,2)</f>
        <v>36.9</v>
      </c>
      <c r="H66" s="30">
        <v>82.76</v>
      </c>
      <c r="I66" s="30">
        <f t="shared" ref="I66:I83" si="4">H66*0.4</f>
        <v>33.104</v>
      </c>
      <c r="J66" s="30">
        <f t="shared" ref="J66:J83" si="5">G66+I66</f>
        <v>70.004</v>
      </c>
      <c r="K66" s="26">
        <v>26</v>
      </c>
      <c r="L66" s="62" t="s">
        <v>33</v>
      </c>
      <c r="M66" s="57"/>
      <c r="N66" s="2"/>
      <c r="O66" s="60"/>
      <c r="P66" s="60"/>
    </row>
    <row r="67" s="2" customFormat="1" ht="18.75" customHeight="1" spans="1:16">
      <c r="A67" s="41"/>
      <c r="B67" s="42"/>
      <c r="C67" s="43"/>
      <c r="D67" s="27" t="s">
        <v>146</v>
      </c>
      <c r="E67" s="28" t="s">
        <v>147</v>
      </c>
      <c r="F67" s="29">
        <v>186</v>
      </c>
      <c r="G67" s="30">
        <f t="shared" si="3"/>
        <v>37.2</v>
      </c>
      <c r="H67" s="30">
        <v>81.96</v>
      </c>
      <c r="I67" s="30">
        <f t="shared" si="4"/>
        <v>32.784</v>
      </c>
      <c r="J67" s="30">
        <f t="shared" si="5"/>
        <v>69.984</v>
      </c>
      <c r="K67" s="26">
        <v>27</v>
      </c>
      <c r="L67" s="62" t="s">
        <v>33</v>
      </c>
      <c r="M67" s="57"/>
      <c r="N67" s="2"/>
      <c r="O67" s="60"/>
      <c r="P67" s="60"/>
    </row>
    <row r="68" s="2" customFormat="1" ht="18.75" customHeight="1" spans="1:16">
      <c r="A68" s="41"/>
      <c r="B68" s="42"/>
      <c r="C68" s="43"/>
      <c r="D68" s="27" t="s">
        <v>148</v>
      </c>
      <c r="E68" s="28" t="s">
        <v>149</v>
      </c>
      <c r="F68" s="29">
        <v>184</v>
      </c>
      <c r="G68" s="30">
        <f t="shared" si="3"/>
        <v>36.8</v>
      </c>
      <c r="H68" s="30">
        <v>81.9</v>
      </c>
      <c r="I68" s="30">
        <f t="shared" si="4"/>
        <v>32.76</v>
      </c>
      <c r="J68" s="30">
        <f t="shared" si="5"/>
        <v>69.56</v>
      </c>
      <c r="K68" s="26">
        <v>28</v>
      </c>
      <c r="L68" s="62" t="s">
        <v>33</v>
      </c>
      <c r="M68" s="57"/>
      <c r="N68" s="2"/>
      <c r="O68" s="60"/>
      <c r="P68" s="60"/>
    </row>
    <row r="69" s="2" customFormat="1" ht="18.75" customHeight="1" spans="1:16">
      <c r="A69" s="41"/>
      <c r="B69" s="42"/>
      <c r="C69" s="43"/>
      <c r="D69" s="27" t="s">
        <v>150</v>
      </c>
      <c r="E69" s="28" t="s">
        <v>151</v>
      </c>
      <c r="F69" s="29">
        <v>183</v>
      </c>
      <c r="G69" s="30">
        <f t="shared" si="3"/>
        <v>36.6</v>
      </c>
      <c r="H69" s="30">
        <v>81.64</v>
      </c>
      <c r="I69" s="30">
        <f t="shared" si="4"/>
        <v>32.656</v>
      </c>
      <c r="J69" s="30">
        <f t="shared" si="5"/>
        <v>69.256</v>
      </c>
      <c r="K69" s="26">
        <v>29</v>
      </c>
      <c r="L69" s="62" t="s">
        <v>33</v>
      </c>
      <c r="M69" s="57"/>
      <c r="N69" s="2"/>
      <c r="O69" s="60"/>
      <c r="P69" s="60"/>
    </row>
    <row r="70" s="2" customFormat="1" ht="18.75" customHeight="1" spans="1:16">
      <c r="A70" s="41"/>
      <c r="B70" s="42"/>
      <c r="C70" s="43"/>
      <c r="D70" s="63" t="s">
        <v>152</v>
      </c>
      <c r="E70" s="64" t="s">
        <v>153</v>
      </c>
      <c r="F70" s="65">
        <v>191.5</v>
      </c>
      <c r="G70" s="66">
        <f t="shared" si="3"/>
        <v>38.3</v>
      </c>
      <c r="H70" s="47" t="s">
        <v>71</v>
      </c>
      <c r="I70" s="66">
        <v>0</v>
      </c>
      <c r="J70" s="66">
        <f t="shared" si="5"/>
        <v>38.3</v>
      </c>
      <c r="K70" s="40">
        <v>30</v>
      </c>
      <c r="L70" s="67" t="s">
        <v>33</v>
      </c>
      <c r="M70" s="68"/>
      <c r="N70" s="2"/>
      <c r="O70" s="60"/>
      <c r="P70" s="60"/>
    </row>
    <row r="71" s="2" customFormat="1" ht="18.75" customHeight="1" spans="1:13">
      <c r="A71" s="17" t="s">
        <v>154</v>
      </c>
      <c r="B71" s="18" t="s">
        <v>155</v>
      </c>
      <c r="C71" s="19">
        <v>4</v>
      </c>
      <c r="D71" s="20" t="s">
        <v>156</v>
      </c>
      <c r="E71" s="21" t="s">
        <v>157</v>
      </c>
      <c r="F71" s="22">
        <v>214.5</v>
      </c>
      <c r="G71" s="23">
        <f t="shared" si="3"/>
        <v>42.9</v>
      </c>
      <c r="H71" s="23">
        <v>87.86</v>
      </c>
      <c r="I71" s="23">
        <f t="shared" si="4"/>
        <v>35.144</v>
      </c>
      <c r="J71" s="23">
        <f t="shared" si="5"/>
        <v>78.044</v>
      </c>
      <c r="K71" s="19">
        <v>1</v>
      </c>
      <c r="L71" s="54" t="s">
        <v>20</v>
      </c>
      <c r="M71" s="55"/>
    </row>
    <row r="72" s="2" customFormat="1" ht="18.75" customHeight="1" spans="1:13">
      <c r="A72" s="24"/>
      <c r="B72" s="25"/>
      <c r="C72" s="26"/>
      <c r="D72" s="27" t="s">
        <v>150</v>
      </c>
      <c r="E72" s="28" t="s">
        <v>158</v>
      </c>
      <c r="F72" s="29">
        <v>208.5</v>
      </c>
      <c r="G72" s="30">
        <f t="shared" si="3"/>
        <v>41.7</v>
      </c>
      <c r="H72" s="30">
        <v>88.54</v>
      </c>
      <c r="I72" s="30">
        <f t="shared" si="4"/>
        <v>35.416</v>
      </c>
      <c r="J72" s="30">
        <f t="shared" si="5"/>
        <v>77.116</v>
      </c>
      <c r="K72" s="26">
        <v>2</v>
      </c>
      <c r="L72" s="56" t="s">
        <v>20</v>
      </c>
      <c r="M72" s="57"/>
    </row>
    <row r="73" s="2" customFormat="1" ht="18.75" customHeight="1" spans="1:13">
      <c r="A73" s="24"/>
      <c r="B73" s="25"/>
      <c r="C73" s="26"/>
      <c r="D73" s="27" t="s">
        <v>159</v>
      </c>
      <c r="E73" s="28" t="s">
        <v>160</v>
      </c>
      <c r="F73" s="29">
        <v>211</v>
      </c>
      <c r="G73" s="30">
        <f t="shared" si="3"/>
        <v>42.2</v>
      </c>
      <c r="H73" s="30">
        <v>87.04</v>
      </c>
      <c r="I73" s="30">
        <f t="shared" si="4"/>
        <v>34.816</v>
      </c>
      <c r="J73" s="30">
        <f t="shared" si="5"/>
        <v>77.016</v>
      </c>
      <c r="K73" s="26">
        <v>3</v>
      </c>
      <c r="L73" s="56" t="s">
        <v>20</v>
      </c>
      <c r="M73" s="57"/>
    </row>
    <row r="74" s="2" customFormat="1" ht="18.75" customHeight="1" spans="1:13">
      <c r="A74" s="24"/>
      <c r="B74" s="25"/>
      <c r="C74" s="26"/>
      <c r="D74" s="27" t="s">
        <v>161</v>
      </c>
      <c r="E74" s="28" t="s">
        <v>162</v>
      </c>
      <c r="F74" s="29">
        <v>201.5</v>
      </c>
      <c r="G74" s="30">
        <f t="shared" si="3"/>
        <v>40.3</v>
      </c>
      <c r="H74" s="30">
        <v>90.98</v>
      </c>
      <c r="I74" s="30">
        <f t="shared" si="4"/>
        <v>36.392</v>
      </c>
      <c r="J74" s="30">
        <f t="shared" si="5"/>
        <v>76.692</v>
      </c>
      <c r="K74" s="26">
        <v>4</v>
      </c>
      <c r="L74" s="56" t="s">
        <v>20</v>
      </c>
      <c r="M74" s="57"/>
    </row>
    <row r="75" s="2" customFormat="1" ht="18.75" customHeight="1" spans="1:13">
      <c r="A75" s="24"/>
      <c r="B75" s="25"/>
      <c r="C75" s="26"/>
      <c r="D75" s="27" t="s">
        <v>163</v>
      </c>
      <c r="E75" s="28" t="s">
        <v>164</v>
      </c>
      <c r="F75" s="29">
        <v>206.5</v>
      </c>
      <c r="G75" s="30">
        <f t="shared" si="3"/>
        <v>41.3</v>
      </c>
      <c r="H75" s="30">
        <v>88.46</v>
      </c>
      <c r="I75" s="30">
        <f t="shared" si="4"/>
        <v>35.384</v>
      </c>
      <c r="J75" s="30">
        <f t="shared" si="5"/>
        <v>76.684</v>
      </c>
      <c r="K75" s="26">
        <v>5</v>
      </c>
      <c r="L75" s="26" t="s">
        <v>33</v>
      </c>
      <c r="M75" s="57"/>
    </row>
    <row r="76" s="2" customFormat="1" ht="18.75" customHeight="1" spans="1:13">
      <c r="A76" s="24"/>
      <c r="B76" s="25"/>
      <c r="C76" s="26"/>
      <c r="D76" s="27" t="s">
        <v>165</v>
      </c>
      <c r="E76" s="28" t="s">
        <v>166</v>
      </c>
      <c r="F76" s="29">
        <v>204.5</v>
      </c>
      <c r="G76" s="30">
        <f t="shared" si="3"/>
        <v>40.9</v>
      </c>
      <c r="H76" s="30">
        <v>88.88</v>
      </c>
      <c r="I76" s="30">
        <f t="shared" si="4"/>
        <v>35.552</v>
      </c>
      <c r="J76" s="30">
        <f t="shared" si="5"/>
        <v>76.452</v>
      </c>
      <c r="K76" s="26">
        <v>6</v>
      </c>
      <c r="L76" s="26" t="s">
        <v>33</v>
      </c>
      <c r="M76" s="57"/>
    </row>
    <row r="77" s="2" customFormat="1" ht="18.75" customHeight="1" spans="1:13">
      <c r="A77" s="24"/>
      <c r="B77" s="25"/>
      <c r="C77" s="26"/>
      <c r="D77" s="27" t="s">
        <v>59</v>
      </c>
      <c r="E77" s="28" t="s">
        <v>167</v>
      </c>
      <c r="F77" s="29">
        <v>205.5</v>
      </c>
      <c r="G77" s="30">
        <f t="shared" si="3"/>
        <v>41.1</v>
      </c>
      <c r="H77" s="30">
        <v>87.2</v>
      </c>
      <c r="I77" s="30">
        <f t="shared" si="4"/>
        <v>34.88</v>
      </c>
      <c r="J77" s="30">
        <f t="shared" si="5"/>
        <v>75.98</v>
      </c>
      <c r="K77" s="26">
        <v>7</v>
      </c>
      <c r="L77" s="26" t="s">
        <v>33</v>
      </c>
      <c r="M77" s="57"/>
    </row>
    <row r="78" s="2" customFormat="1" ht="18.75" customHeight="1" spans="1:13">
      <c r="A78" s="24"/>
      <c r="B78" s="25"/>
      <c r="C78" s="26"/>
      <c r="D78" s="27" t="s">
        <v>168</v>
      </c>
      <c r="E78" s="28" t="s">
        <v>169</v>
      </c>
      <c r="F78" s="29">
        <v>201</v>
      </c>
      <c r="G78" s="30">
        <f t="shared" si="3"/>
        <v>40.2</v>
      </c>
      <c r="H78" s="30">
        <v>88.06</v>
      </c>
      <c r="I78" s="30">
        <f t="shared" si="4"/>
        <v>35.224</v>
      </c>
      <c r="J78" s="30">
        <f t="shared" si="5"/>
        <v>75.424</v>
      </c>
      <c r="K78" s="26">
        <v>8</v>
      </c>
      <c r="L78" s="26" t="s">
        <v>33</v>
      </c>
      <c r="M78" s="57"/>
    </row>
    <row r="79" s="2" customFormat="1" ht="18.75" customHeight="1" spans="1:13">
      <c r="A79" s="24"/>
      <c r="B79" s="25"/>
      <c r="C79" s="26"/>
      <c r="D79" s="27" t="s">
        <v>47</v>
      </c>
      <c r="E79" s="28" t="s">
        <v>170</v>
      </c>
      <c r="F79" s="29">
        <v>199</v>
      </c>
      <c r="G79" s="30">
        <f t="shared" si="3"/>
        <v>39.8</v>
      </c>
      <c r="H79" s="30">
        <v>88.5</v>
      </c>
      <c r="I79" s="30">
        <f t="shared" si="4"/>
        <v>35.4</v>
      </c>
      <c r="J79" s="30">
        <f t="shared" si="5"/>
        <v>75.2</v>
      </c>
      <c r="K79" s="26">
        <v>9</v>
      </c>
      <c r="L79" s="26" t="s">
        <v>33</v>
      </c>
      <c r="M79" s="57"/>
    </row>
    <row r="80" s="2" customFormat="1" ht="18.75" customHeight="1" spans="1:13">
      <c r="A80" s="24"/>
      <c r="B80" s="25"/>
      <c r="C80" s="26"/>
      <c r="D80" s="27" t="s">
        <v>171</v>
      </c>
      <c r="E80" s="28" t="s">
        <v>172</v>
      </c>
      <c r="F80" s="29">
        <v>199.5</v>
      </c>
      <c r="G80" s="30">
        <f t="shared" si="3"/>
        <v>39.9</v>
      </c>
      <c r="H80" s="30">
        <v>88.18</v>
      </c>
      <c r="I80" s="30">
        <f t="shared" si="4"/>
        <v>35.272</v>
      </c>
      <c r="J80" s="30">
        <f t="shared" si="5"/>
        <v>75.172</v>
      </c>
      <c r="K80" s="26">
        <v>10</v>
      </c>
      <c r="L80" s="26" t="s">
        <v>33</v>
      </c>
      <c r="M80" s="57"/>
    </row>
    <row r="81" s="2" customFormat="1" ht="18.75" customHeight="1" spans="1:13">
      <c r="A81" s="24"/>
      <c r="B81" s="25"/>
      <c r="C81" s="26"/>
      <c r="D81" s="27" t="s">
        <v>173</v>
      </c>
      <c r="E81" s="28" t="s">
        <v>174</v>
      </c>
      <c r="F81" s="29">
        <v>199</v>
      </c>
      <c r="G81" s="30">
        <f t="shared" si="3"/>
        <v>39.8</v>
      </c>
      <c r="H81" s="30">
        <v>87.22</v>
      </c>
      <c r="I81" s="30">
        <f t="shared" si="4"/>
        <v>34.888</v>
      </c>
      <c r="J81" s="30">
        <f t="shared" si="5"/>
        <v>74.688</v>
      </c>
      <c r="K81" s="26">
        <v>11</v>
      </c>
      <c r="L81" s="26" t="s">
        <v>33</v>
      </c>
      <c r="M81" s="57"/>
    </row>
    <row r="82" s="2" customFormat="1" ht="18.75" customHeight="1" spans="1:13">
      <c r="A82" s="24"/>
      <c r="B82" s="25"/>
      <c r="C82" s="26"/>
      <c r="D82" s="27" t="s">
        <v>175</v>
      </c>
      <c r="E82" s="28" t="s">
        <v>176</v>
      </c>
      <c r="F82" s="29">
        <v>197.5</v>
      </c>
      <c r="G82" s="30">
        <f t="shared" si="3"/>
        <v>39.5</v>
      </c>
      <c r="H82" s="30">
        <v>85.9</v>
      </c>
      <c r="I82" s="30">
        <f t="shared" si="4"/>
        <v>34.36</v>
      </c>
      <c r="J82" s="30">
        <f t="shared" si="5"/>
        <v>73.86</v>
      </c>
      <c r="K82" s="26">
        <v>12</v>
      </c>
      <c r="L82" s="26" t="s">
        <v>33</v>
      </c>
      <c r="M82" s="57"/>
    </row>
    <row r="83" s="2" customFormat="1" ht="18.75" customHeight="1" spans="1:13">
      <c r="A83" s="31"/>
      <c r="B83" s="32"/>
      <c r="C83" s="33"/>
      <c r="D83" s="34" t="s">
        <v>177</v>
      </c>
      <c r="E83" s="35" t="s">
        <v>178</v>
      </c>
      <c r="F83" s="36">
        <v>197.5</v>
      </c>
      <c r="G83" s="37">
        <f t="shared" si="3"/>
        <v>39.5</v>
      </c>
      <c r="H83" s="37">
        <v>84.74</v>
      </c>
      <c r="I83" s="37">
        <f t="shared" si="4"/>
        <v>33.896</v>
      </c>
      <c r="J83" s="37">
        <f t="shared" si="5"/>
        <v>73.396</v>
      </c>
      <c r="K83" s="33">
        <v>13</v>
      </c>
      <c r="L83" s="33" t="s">
        <v>33</v>
      </c>
      <c r="M83" s="58"/>
    </row>
    <row r="84" s="2" customFormat="1" ht="18.75" customHeight="1" spans="1:13">
      <c r="A84" s="17" t="s">
        <v>179</v>
      </c>
      <c r="B84" s="18" t="s">
        <v>180</v>
      </c>
      <c r="C84" s="19">
        <v>6</v>
      </c>
      <c r="D84" s="20" t="s">
        <v>181</v>
      </c>
      <c r="E84" s="21" t="s">
        <v>182</v>
      </c>
      <c r="F84" s="22">
        <v>222.5</v>
      </c>
      <c r="G84" s="23">
        <f t="shared" ref="G84:G101" si="6">ROUND(F84/3*0.6,2)</f>
        <v>44.5</v>
      </c>
      <c r="H84" s="23">
        <v>85.46</v>
      </c>
      <c r="I84" s="23">
        <f t="shared" ref="I84:I100" si="7">H84*0.4</f>
        <v>34.184</v>
      </c>
      <c r="J84" s="23">
        <f t="shared" ref="J84:J101" si="8">G84+I84</f>
        <v>78.684</v>
      </c>
      <c r="K84" s="19">
        <v>1</v>
      </c>
      <c r="L84" s="54" t="s">
        <v>20</v>
      </c>
      <c r="M84" s="55"/>
    </row>
    <row r="85" s="2" customFormat="1" ht="18.75" customHeight="1" spans="1:13">
      <c r="A85" s="24"/>
      <c r="B85" s="25"/>
      <c r="C85" s="26"/>
      <c r="D85" s="27" t="s">
        <v>183</v>
      </c>
      <c r="E85" s="28" t="s">
        <v>184</v>
      </c>
      <c r="F85" s="29">
        <v>220</v>
      </c>
      <c r="G85" s="30">
        <f t="shared" si="6"/>
        <v>44</v>
      </c>
      <c r="H85" s="30">
        <v>84.56</v>
      </c>
      <c r="I85" s="30">
        <f t="shared" si="7"/>
        <v>33.824</v>
      </c>
      <c r="J85" s="30">
        <f t="shared" si="8"/>
        <v>77.824</v>
      </c>
      <c r="K85" s="26">
        <v>2</v>
      </c>
      <c r="L85" s="56" t="s">
        <v>20</v>
      </c>
      <c r="M85" s="57"/>
    </row>
    <row r="86" s="2" customFormat="1" ht="18.75" customHeight="1" spans="1:13">
      <c r="A86" s="24"/>
      <c r="B86" s="25"/>
      <c r="C86" s="26"/>
      <c r="D86" s="27" t="s">
        <v>185</v>
      </c>
      <c r="E86" s="28" t="s">
        <v>186</v>
      </c>
      <c r="F86" s="29">
        <v>210.5</v>
      </c>
      <c r="G86" s="30">
        <f t="shared" si="6"/>
        <v>42.1</v>
      </c>
      <c r="H86" s="30">
        <v>88.6</v>
      </c>
      <c r="I86" s="30">
        <f t="shared" si="7"/>
        <v>35.44</v>
      </c>
      <c r="J86" s="30">
        <f t="shared" si="8"/>
        <v>77.54</v>
      </c>
      <c r="K86" s="26">
        <v>3</v>
      </c>
      <c r="L86" s="56" t="s">
        <v>20</v>
      </c>
      <c r="M86" s="57"/>
    </row>
    <row r="87" s="2" customFormat="1" ht="18.75" customHeight="1" spans="1:13">
      <c r="A87" s="24"/>
      <c r="B87" s="25"/>
      <c r="C87" s="26"/>
      <c r="D87" s="27" t="s">
        <v>187</v>
      </c>
      <c r="E87" s="28" t="s">
        <v>188</v>
      </c>
      <c r="F87" s="29">
        <v>217.5</v>
      </c>
      <c r="G87" s="30">
        <f t="shared" si="6"/>
        <v>43.5</v>
      </c>
      <c r="H87" s="30">
        <v>84.58</v>
      </c>
      <c r="I87" s="30">
        <f t="shared" si="7"/>
        <v>33.832</v>
      </c>
      <c r="J87" s="30">
        <f t="shared" si="8"/>
        <v>77.332</v>
      </c>
      <c r="K87" s="26">
        <v>4</v>
      </c>
      <c r="L87" s="56" t="s">
        <v>20</v>
      </c>
      <c r="M87" s="57"/>
    </row>
    <row r="88" s="2" customFormat="1" ht="18.75" customHeight="1" spans="1:13">
      <c r="A88" s="24"/>
      <c r="B88" s="25"/>
      <c r="C88" s="26"/>
      <c r="D88" s="27" t="s">
        <v>21</v>
      </c>
      <c r="E88" s="28" t="s">
        <v>189</v>
      </c>
      <c r="F88" s="29">
        <v>208</v>
      </c>
      <c r="G88" s="30">
        <f t="shared" si="6"/>
        <v>41.6</v>
      </c>
      <c r="H88" s="30">
        <v>87.84</v>
      </c>
      <c r="I88" s="30">
        <f t="shared" si="7"/>
        <v>35.136</v>
      </c>
      <c r="J88" s="30">
        <f t="shared" si="8"/>
        <v>76.736</v>
      </c>
      <c r="K88" s="26">
        <v>5</v>
      </c>
      <c r="L88" s="56" t="s">
        <v>20</v>
      </c>
      <c r="M88" s="57"/>
    </row>
    <row r="89" s="2" customFormat="1" ht="18.75" customHeight="1" spans="1:13">
      <c r="A89" s="24"/>
      <c r="B89" s="25"/>
      <c r="C89" s="26"/>
      <c r="D89" s="27" t="s">
        <v>36</v>
      </c>
      <c r="E89" s="28" t="s">
        <v>190</v>
      </c>
      <c r="F89" s="29">
        <v>206.5</v>
      </c>
      <c r="G89" s="30">
        <f t="shared" si="6"/>
        <v>41.3</v>
      </c>
      <c r="H89" s="30">
        <v>87.08</v>
      </c>
      <c r="I89" s="30">
        <f t="shared" si="7"/>
        <v>34.832</v>
      </c>
      <c r="J89" s="30">
        <f t="shared" si="8"/>
        <v>76.132</v>
      </c>
      <c r="K89" s="26">
        <v>6</v>
      </c>
      <c r="L89" s="56" t="s">
        <v>20</v>
      </c>
      <c r="M89" s="57"/>
    </row>
    <row r="90" s="2" customFormat="1" ht="18.75" customHeight="1" spans="1:13">
      <c r="A90" s="24"/>
      <c r="B90" s="25"/>
      <c r="C90" s="26"/>
      <c r="D90" s="27" t="s">
        <v>191</v>
      </c>
      <c r="E90" s="28" t="s">
        <v>192</v>
      </c>
      <c r="F90" s="29">
        <v>207</v>
      </c>
      <c r="G90" s="30">
        <f t="shared" si="6"/>
        <v>41.4</v>
      </c>
      <c r="H90" s="30">
        <v>86.62</v>
      </c>
      <c r="I90" s="30">
        <f t="shared" si="7"/>
        <v>34.648</v>
      </c>
      <c r="J90" s="30">
        <f t="shared" si="8"/>
        <v>76.048</v>
      </c>
      <c r="K90" s="26">
        <v>7</v>
      </c>
      <c r="L90" s="26" t="s">
        <v>33</v>
      </c>
      <c r="M90" s="57"/>
    </row>
    <row r="91" s="2" customFormat="1" ht="18.75" customHeight="1" spans="1:13">
      <c r="A91" s="24"/>
      <c r="B91" s="25"/>
      <c r="C91" s="26"/>
      <c r="D91" s="27" t="s">
        <v>136</v>
      </c>
      <c r="E91" s="28" t="s">
        <v>193</v>
      </c>
      <c r="F91" s="29">
        <v>207</v>
      </c>
      <c r="G91" s="30">
        <f t="shared" si="6"/>
        <v>41.4</v>
      </c>
      <c r="H91" s="30">
        <v>85.36</v>
      </c>
      <c r="I91" s="30">
        <f t="shared" si="7"/>
        <v>34.144</v>
      </c>
      <c r="J91" s="30">
        <f t="shared" si="8"/>
        <v>75.544</v>
      </c>
      <c r="K91" s="26">
        <v>8</v>
      </c>
      <c r="L91" s="26" t="s">
        <v>33</v>
      </c>
      <c r="M91" s="57"/>
    </row>
    <row r="92" s="2" customFormat="1" ht="18.75" customHeight="1" spans="1:13">
      <c r="A92" s="24"/>
      <c r="B92" s="25"/>
      <c r="C92" s="26"/>
      <c r="D92" s="27" t="s">
        <v>194</v>
      </c>
      <c r="E92" s="28" t="s">
        <v>195</v>
      </c>
      <c r="F92" s="29">
        <v>204</v>
      </c>
      <c r="G92" s="30">
        <f t="shared" si="6"/>
        <v>40.8</v>
      </c>
      <c r="H92" s="30">
        <v>86.56</v>
      </c>
      <c r="I92" s="30">
        <f t="shared" si="7"/>
        <v>34.624</v>
      </c>
      <c r="J92" s="30">
        <f t="shared" si="8"/>
        <v>75.424</v>
      </c>
      <c r="K92" s="26">
        <v>9</v>
      </c>
      <c r="L92" s="26" t="s">
        <v>33</v>
      </c>
      <c r="M92" s="57"/>
    </row>
    <row r="93" s="2" customFormat="1" ht="18.75" customHeight="1" spans="1:13">
      <c r="A93" s="24"/>
      <c r="B93" s="25"/>
      <c r="C93" s="26"/>
      <c r="D93" s="27" t="s">
        <v>196</v>
      </c>
      <c r="E93" s="28" t="s">
        <v>197</v>
      </c>
      <c r="F93" s="29">
        <v>204</v>
      </c>
      <c r="G93" s="30">
        <f t="shared" si="6"/>
        <v>40.8</v>
      </c>
      <c r="H93" s="30">
        <v>86.3</v>
      </c>
      <c r="I93" s="30">
        <f t="shared" si="7"/>
        <v>34.52</v>
      </c>
      <c r="J93" s="30">
        <f t="shared" si="8"/>
        <v>75.32</v>
      </c>
      <c r="K93" s="26">
        <v>10</v>
      </c>
      <c r="L93" s="26" t="s">
        <v>33</v>
      </c>
      <c r="M93" s="57"/>
    </row>
    <row r="94" s="2" customFormat="1" ht="18.75" customHeight="1" spans="1:13">
      <c r="A94" s="24"/>
      <c r="B94" s="25"/>
      <c r="C94" s="26"/>
      <c r="D94" s="27" t="s">
        <v>198</v>
      </c>
      <c r="E94" s="28" t="s">
        <v>199</v>
      </c>
      <c r="F94" s="29">
        <v>203.5</v>
      </c>
      <c r="G94" s="30">
        <f t="shared" si="6"/>
        <v>40.7</v>
      </c>
      <c r="H94" s="30">
        <v>85.94</v>
      </c>
      <c r="I94" s="30">
        <f t="shared" si="7"/>
        <v>34.376</v>
      </c>
      <c r="J94" s="30">
        <f t="shared" si="8"/>
        <v>75.076</v>
      </c>
      <c r="K94" s="26">
        <v>11</v>
      </c>
      <c r="L94" s="26" t="s">
        <v>33</v>
      </c>
      <c r="M94" s="57"/>
    </row>
    <row r="95" s="2" customFormat="1" ht="18.75" customHeight="1" spans="1:13">
      <c r="A95" s="24"/>
      <c r="B95" s="25"/>
      <c r="C95" s="26"/>
      <c r="D95" s="27" t="s">
        <v>200</v>
      </c>
      <c r="E95" s="28" t="s">
        <v>201</v>
      </c>
      <c r="F95" s="29">
        <v>200.5</v>
      </c>
      <c r="G95" s="30">
        <f t="shared" si="6"/>
        <v>40.1</v>
      </c>
      <c r="H95" s="30">
        <v>86.64</v>
      </c>
      <c r="I95" s="30">
        <f t="shared" si="7"/>
        <v>34.656</v>
      </c>
      <c r="J95" s="30">
        <f t="shared" si="8"/>
        <v>74.756</v>
      </c>
      <c r="K95" s="26">
        <v>12</v>
      </c>
      <c r="L95" s="26" t="s">
        <v>33</v>
      </c>
      <c r="M95" s="57"/>
    </row>
    <row r="96" s="2" customFormat="1" ht="18.75" customHeight="1" spans="1:13">
      <c r="A96" s="24"/>
      <c r="B96" s="25"/>
      <c r="C96" s="26"/>
      <c r="D96" s="27" t="s">
        <v>202</v>
      </c>
      <c r="E96" s="28" t="s">
        <v>203</v>
      </c>
      <c r="F96" s="29">
        <v>202</v>
      </c>
      <c r="G96" s="30">
        <f t="shared" si="6"/>
        <v>40.4</v>
      </c>
      <c r="H96" s="30">
        <v>85.48</v>
      </c>
      <c r="I96" s="30">
        <f t="shared" si="7"/>
        <v>34.192</v>
      </c>
      <c r="J96" s="30">
        <f t="shared" si="8"/>
        <v>74.592</v>
      </c>
      <c r="K96" s="26">
        <v>13</v>
      </c>
      <c r="L96" s="26" t="s">
        <v>33</v>
      </c>
      <c r="M96" s="57"/>
    </row>
    <row r="97" s="2" customFormat="1" ht="18.75" customHeight="1" spans="1:13">
      <c r="A97" s="24"/>
      <c r="B97" s="25"/>
      <c r="C97" s="26"/>
      <c r="D97" s="27" t="s">
        <v>204</v>
      </c>
      <c r="E97" s="28" t="s">
        <v>205</v>
      </c>
      <c r="F97" s="29">
        <v>200</v>
      </c>
      <c r="G97" s="30">
        <f t="shared" si="6"/>
        <v>40</v>
      </c>
      <c r="H97" s="30">
        <v>85.7</v>
      </c>
      <c r="I97" s="30">
        <f t="shared" si="7"/>
        <v>34.28</v>
      </c>
      <c r="J97" s="30">
        <f t="shared" si="8"/>
        <v>74.28</v>
      </c>
      <c r="K97" s="26">
        <v>14</v>
      </c>
      <c r="L97" s="26" t="s">
        <v>33</v>
      </c>
      <c r="M97" s="57"/>
    </row>
    <row r="98" s="2" customFormat="1" ht="18.75" customHeight="1" spans="1:13">
      <c r="A98" s="24"/>
      <c r="B98" s="25"/>
      <c r="C98" s="26"/>
      <c r="D98" s="27" t="s">
        <v>206</v>
      </c>
      <c r="E98" s="28" t="s">
        <v>207</v>
      </c>
      <c r="F98" s="29">
        <v>200.5</v>
      </c>
      <c r="G98" s="30">
        <f t="shared" si="6"/>
        <v>40.1</v>
      </c>
      <c r="H98" s="30">
        <v>85.16</v>
      </c>
      <c r="I98" s="30">
        <f t="shared" si="7"/>
        <v>34.064</v>
      </c>
      <c r="J98" s="30">
        <f t="shared" si="8"/>
        <v>74.164</v>
      </c>
      <c r="K98" s="26">
        <v>15</v>
      </c>
      <c r="L98" s="26" t="s">
        <v>33</v>
      </c>
      <c r="M98" s="57"/>
    </row>
    <row r="99" s="2" customFormat="1" ht="18.75" customHeight="1" spans="1:13">
      <c r="A99" s="24"/>
      <c r="B99" s="25"/>
      <c r="C99" s="26"/>
      <c r="D99" s="27" t="s">
        <v>208</v>
      </c>
      <c r="E99" s="28" t="s">
        <v>209</v>
      </c>
      <c r="F99" s="29">
        <v>203</v>
      </c>
      <c r="G99" s="30">
        <f t="shared" si="6"/>
        <v>40.6</v>
      </c>
      <c r="H99" s="30">
        <v>83.72</v>
      </c>
      <c r="I99" s="30">
        <f t="shared" si="7"/>
        <v>33.488</v>
      </c>
      <c r="J99" s="30">
        <f t="shared" si="8"/>
        <v>74.088</v>
      </c>
      <c r="K99" s="26">
        <v>16</v>
      </c>
      <c r="L99" s="26" t="s">
        <v>33</v>
      </c>
      <c r="M99" s="57"/>
    </row>
    <row r="100" s="2" customFormat="1" ht="18.75" customHeight="1" spans="1:13">
      <c r="A100" s="24"/>
      <c r="B100" s="25"/>
      <c r="C100" s="26"/>
      <c r="D100" s="27" t="s">
        <v>59</v>
      </c>
      <c r="E100" s="28" t="s">
        <v>210</v>
      </c>
      <c r="F100" s="29">
        <v>203</v>
      </c>
      <c r="G100" s="30">
        <f t="shared" si="6"/>
        <v>40.6</v>
      </c>
      <c r="H100" s="30">
        <v>82.18</v>
      </c>
      <c r="I100" s="30">
        <f t="shared" si="7"/>
        <v>32.872</v>
      </c>
      <c r="J100" s="30">
        <f t="shared" si="8"/>
        <v>73.472</v>
      </c>
      <c r="K100" s="26">
        <v>17</v>
      </c>
      <c r="L100" s="26" t="s">
        <v>33</v>
      </c>
      <c r="M100" s="57"/>
    </row>
    <row r="101" s="2" customFormat="1" ht="18.75" customHeight="1" spans="1:13">
      <c r="A101" s="31"/>
      <c r="B101" s="32"/>
      <c r="C101" s="33"/>
      <c r="D101" s="34" t="s">
        <v>211</v>
      </c>
      <c r="E101" s="35" t="s">
        <v>212</v>
      </c>
      <c r="F101" s="36">
        <v>200</v>
      </c>
      <c r="G101" s="37">
        <f t="shared" si="6"/>
        <v>40</v>
      </c>
      <c r="H101" s="47" t="s">
        <v>71</v>
      </c>
      <c r="I101" s="37">
        <v>0</v>
      </c>
      <c r="J101" s="37">
        <f t="shared" si="8"/>
        <v>40</v>
      </c>
      <c r="K101" s="33">
        <v>18</v>
      </c>
      <c r="L101" s="33" t="s">
        <v>33</v>
      </c>
      <c r="M101" s="58"/>
    </row>
    <row r="102" s="2" customFormat="1" ht="18.75" customHeight="1" spans="1:13">
      <c r="A102" s="17" t="s">
        <v>213</v>
      </c>
      <c r="B102" s="18" t="s">
        <v>214</v>
      </c>
      <c r="C102" s="19">
        <v>12</v>
      </c>
      <c r="D102" s="20" t="s">
        <v>215</v>
      </c>
      <c r="E102" s="21" t="s">
        <v>216</v>
      </c>
      <c r="F102" s="22">
        <v>191.5</v>
      </c>
      <c r="G102" s="23">
        <f t="shared" ref="G102:G135" si="9">ROUND(F102/3*0.6,2)</f>
        <v>38.3</v>
      </c>
      <c r="H102" s="23">
        <v>87.42</v>
      </c>
      <c r="I102" s="23">
        <f t="shared" ref="I102:I135" si="10">H102*0.4</f>
        <v>34.968</v>
      </c>
      <c r="J102" s="23">
        <f t="shared" ref="J102:J135" si="11">G102+I102</f>
        <v>73.268</v>
      </c>
      <c r="K102" s="19">
        <v>1</v>
      </c>
      <c r="L102" s="69" t="s">
        <v>20</v>
      </c>
      <c r="M102" s="55"/>
    </row>
    <row r="103" s="2" customFormat="1" ht="18.75" customHeight="1" spans="1:13">
      <c r="A103" s="24"/>
      <c r="B103" s="25"/>
      <c r="C103" s="26"/>
      <c r="D103" s="27" t="s">
        <v>217</v>
      </c>
      <c r="E103" s="28" t="s">
        <v>218</v>
      </c>
      <c r="F103" s="29">
        <v>181</v>
      </c>
      <c r="G103" s="30">
        <f t="shared" si="9"/>
        <v>36.2</v>
      </c>
      <c r="H103" s="30">
        <v>88.72</v>
      </c>
      <c r="I103" s="30">
        <f t="shared" si="10"/>
        <v>35.488</v>
      </c>
      <c r="J103" s="30">
        <f t="shared" si="11"/>
        <v>71.688</v>
      </c>
      <c r="K103" s="26">
        <v>2</v>
      </c>
      <c r="L103" s="70" t="s">
        <v>20</v>
      </c>
      <c r="M103" s="57"/>
    </row>
    <row r="104" s="2" customFormat="1" ht="18.75" customHeight="1" spans="1:13">
      <c r="A104" s="24"/>
      <c r="B104" s="25"/>
      <c r="C104" s="26"/>
      <c r="D104" s="27" t="s">
        <v>219</v>
      </c>
      <c r="E104" s="28" t="s">
        <v>220</v>
      </c>
      <c r="F104" s="29">
        <v>186.5</v>
      </c>
      <c r="G104" s="30">
        <f t="shared" si="9"/>
        <v>37.3</v>
      </c>
      <c r="H104" s="30">
        <v>84.62</v>
      </c>
      <c r="I104" s="30">
        <f t="shared" si="10"/>
        <v>33.848</v>
      </c>
      <c r="J104" s="30">
        <f t="shared" si="11"/>
        <v>71.148</v>
      </c>
      <c r="K104" s="26">
        <v>3</v>
      </c>
      <c r="L104" s="70" t="s">
        <v>20</v>
      </c>
      <c r="M104" s="57"/>
    </row>
    <row r="105" s="2" customFormat="1" ht="18.75" customHeight="1" spans="1:13">
      <c r="A105" s="24"/>
      <c r="B105" s="25"/>
      <c r="C105" s="26"/>
      <c r="D105" s="27" t="s">
        <v>221</v>
      </c>
      <c r="E105" s="28" t="s">
        <v>222</v>
      </c>
      <c r="F105" s="29">
        <v>177</v>
      </c>
      <c r="G105" s="30">
        <f t="shared" si="9"/>
        <v>35.4</v>
      </c>
      <c r="H105" s="30">
        <v>87.36</v>
      </c>
      <c r="I105" s="30">
        <f t="shared" si="10"/>
        <v>34.944</v>
      </c>
      <c r="J105" s="30">
        <f t="shared" si="11"/>
        <v>70.344</v>
      </c>
      <c r="K105" s="26">
        <v>4</v>
      </c>
      <c r="L105" s="70" t="s">
        <v>20</v>
      </c>
      <c r="M105" s="57"/>
    </row>
    <row r="106" s="2" customFormat="1" ht="18.75" customHeight="1" spans="1:13">
      <c r="A106" s="24"/>
      <c r="B106" s="25"/>
      <c r="C106" s="26"/>
      <c r="D106" s="27" t="s">
        <v>223</v>
      </c>
      <c r="E106" s="28" t="s">
        <v>224</v>
      </c>
      <c r="F106" s="29">
        <v>180</v>
      </c>
      <c r="G106" s="30">
        <f t="shared" si="9"/>
        <v>36</v>
      </c>
      <c r="H106" s="30">
        <v>85.12</v>
      </c>
      <c r="I106" s="30">
        <f t="shared" si="10"/>
        <v>34.048</v>
      </c>
      <c r="J106" s="30">
        <f t="shared" si="11"/>
        <v>70.048</v>
      </c>
      <c r="K106" s="26">
        <v>5</v>
      </c>
      <c r="L106" s="70" t="s">
        <v>20</v>
      </c>
      <c r="M106" s="57"/>
    </row>
    <row r="107" s="2" customFormat="1" ht="18.75" customHeight="1" spans="1:13">
      <c r="A107" s="24"/>
      <c r="B107" s="25"/>
      <c r="C107" s="26"/>
      <c r="D107" s="27" t="s">
        <v>225</v>
      </c>
      <c r="E107" s="28" t="s">
        <v>226</v>
      </c>
      <c r="F107" s="29">
        <v>171</v>
      </c>
      <c r="G107" s="30">
        <f t="shared" si="9"/>
        <v>34.2</v>
      </c>
      <c r="H107" s="30">
        <v>89.2</v>
      </c>
      <c r="I107" s="30">
        <f t="shared" si="10"/>
        <v>35.68</v>
      </c>
      <c r="J107" s="30">
        <f t="shared" si="11"/>
        <v>69.88</v>
      </c>
      <c r="K107" s="26">
        <v>6</v>
      </c>
      <c r="L107" s="70" t="s">
        <v>20</v>
      </c>
      <c r="M107" s="57"/>
    </row>
    <row r="108" s="2" customFormat="1" ht="18.75" customHeight="1" spans="1:13">
      <c r="A108" s="24"/>
      <c r="B108" s="25"/>
      <c r="C108" s="26"/>
      <c r="D108" s="27" t="s">
        <v>227</v>
      </c>
      <c r="E108" s="28" t="s">
        <v>228</v>
      </c>
      <c r="F108" s="29">
        <v>169</v>
      </c>
      <c r="G108" s="30">
        <f t="shared" si="9"/>
        <v>33.8</v>
      </c>
      <c r="H108" s="30">
        <v>85.9</v>
      </c>
      <c r="I108" s="30">
        <f t="shared" si="10"/>
        <v>34.36</v>
      </c>
      <c r="J108" s="30">
        <f t="shared" si="11"/>
        <v>68.16</v>
      </c>
      <c r="K108" s="26">
        <v>7</v>
      </c>
      <c r="L108" s="70" t="s">
        <v>20</v>
      </c>
      <c r="M108" s="57"/>
    </row>
    <row r="109" s="2" customFormat="1" ht="18.75" customHeight="1" spans="1:13">
      <c r="A109" s="24"/>
      <c r="B109" s="25"/>
      <c r="C109" s="26"/>
      <c r="D109" s="27" t="s">
        <v>229</v>
      </c>
      <c r="E109" s="28" t="s">
        <v>230</v>
      </c>
      <c r="F109" s="29">
        <v>172</v>
      </c>
      <c r="G109" s="30">
        <f t="shared" si="9"/>
        <v>34.4</v>
      </c>
      <c r="H109" s="30">
        <v>84.32</v>
      </c>
      <c r="I109" s="30">
        <f t="shared" si="10"/>
        <v>33.728</v>
      </c>
      <c r="J109" s="30">
        <f t="shared" si="11"/>
        <v>68.128</v>
      </c>
      <c r="K109" s="26">
        <v>8</v>
      </c>
      <c r="L109" s="70" t="s">
        <v>20</v>
      </c>
      <c r="M109" s="57"/>
    </row>
    <row r="110" s="2" customFormat="1" ht="18.75" customHeight="1" spans="1:13">
      <c r="A110" s="24"/>
      <c r="B110" s="25"/>
      <c r="C110" s="26"/>
      <c r="D110" s="27" t="s">
        <v>231</v>
      </c>
      <c r="E110" s="28" t="s">
        <v>232</v>
      </c>
      <c r="F110" s="29">
        <v>169</v>
      </c>
      <c r="G110" s="30">
        <f t="shared" si="9"/>
        <v>33.8</v>
      </c>
      <c r="H110" s="30">
        <v>85.82</v>
      </c>
      <c r="I110" s="30">
        <f t="shared" si="10"/>
        <v>34.328</v>
      </c>
      <c r="J110" s="30">
        <f t="shared" si="11"/>
        <v>68.128</v>
      </c>
      <c r="K110" s="26">
        <v>9</v>
      </c>
      <c r="L110" s="70" t="s">
        <v>20</v>
      </c>
      <c r="M110" s="57"/>
    </row>
    <row r="111" s="2" customFormat="1" ht="18.75" customHeight="1" spans="1:13">
      <c r="A111" s="24"/>
      <c r="B111" s="25"/>
      <c r="C111" s="26"/>
      <c r="D111" s="27" t="s">
        <v>233</v>
      </c>
      <c r="E111" s="28" t="s">
        <v>234</v>
      </c>
      <c r="F111" s="29">
        <v>171</v>
      </c>
      <c r="G111" s="30">
        <f t="shared" si="9"/>
        <v>34.2</v>
      </c>
      <c r="H111" s="30">
        <v>84.48</v>
      </c>
      <c r="I111" s="30">
        <f t="shared" si="10"/>
        <v>33.792</v>
      </c>
      <c r="J111" s="30">
        <f t="shared" si="11"/>
        <v>67.992</v>
      </c>
      <c r="K111" s="26">
        <v>10</v>
      </c>
      <c r="L111" s="70" t="s">
        <v>20</v>
      </c>
      <c r="M111" s="57"/>
    </row>
    <row r="112" s="2" customFormat="1" ht="18.75" customHeight="1" spans="1:13">
      <c r="A112" s="24"/>
      <c r="B112" s="25"/>
      <c r="C112" s="26"/>
      <c r="D112" s="27" t="s">
        <v>235</v>
      </c>
      <c r="E112" s="28" t="s">
        <v>236</v>
      </c>
      <c r="F112" s="29">
        <v>166</v>
      </c>
      <c r="G112" s="30">
        <f t="shared" si="9"/>
        <v>33.2</v>
      </c>
      <c r="H112" s="30">
        <v>85.7</v>
      </c>
      <c r="I112" s="30">
        <f t="shared" si="10"/>
        <v>34.28</v>
      </c>
      <c r="J112" s="30">
        <f t="shared" si="11"/>
        <v>67.48</v>
      </c>
      <c r="K112" s="26">
        <v>11</v>
      </c>
      <c r="L112" s="70" t="s">
        <v>20</v>
      </c>
      <c r="M112" s="57"/>
    </row>
    <row r="113" s="2" customFormat="1" ht="18.75" customHeight="1" spans="1:13">
      <c r="A113" s="24"/>
      <c r="B113" s="25"/>
      <c r="C113" s="26"/>
      <c r="D113" s="27" t="s">
        <v>237</v>
      </c>
      <c r="E113" s="28" t="s">
        <v>238</v>
      </c>
      <c r="F113" s="29">
        <v>162.5</v>
      </c>
      <c r="G113" s="30">
        <f t="shared" si="9"/>
        <v>32.5</v>
      </c>
      <c r="H113" s="30">
        <v>84.94</v>
      </c>
      <c r="I113" s="30">
        <f t="shared" si="10"/>
        <v>33.976</v>
      </c>
      <c r="J113" s="30">
        <f t="shared" si="11"/>
        <v>66.476</v>
      </c>
      <c r="K113" s="26">
        <v>12</v>
      </c>
      <c r="L113" s="70" t="s">
        <v>20</v>
      </c>
      <c r="M113" s="57"/>
    </row>
    <row r="114" s="2" customFormat="1" ht="18.75" customHeight="1" spans="1:13">
      <c r="A114" s="24"/>
      <c r="B114" s="25"/>
      <c r="C114" s="26"/>
      <c r="D114" s="27" t="s">
        <v>239</v>
      </c>
      <c r="E114" s="28" t="s">
        <v>240</v>
      </c>
      <c r="F114" s="29">
        <v>158</v>
      </c>
      <c r="G114" s="30">
        <f t="shared" si="9"/>
        <v>31.6</v>
      </c>
      <c r="H114" s="30">
        <v>86.92</v>
      </c>
      <c r="I114" s="30">
        <f t="shared" si="10"/>
        <v>34.768</v>
      </c>
      <c r="J114" s="30">
        <f t="shared" si="11"/>
        <v>66.368</v>
      </c>
      <c r="K114" s="26">
        <v>13</v>
      </c>
      <c r="L114" s="30" t="s">
        <v>33</v>
      </c>
      <c r="M114" s="57"/>
    </row>
    <row r="115" s="2" customFormat="1" ht="18.75" customHeight="1" spans="1:13">
      <c r="A115" s="24"/>
      <c r="B115" s="25"/>
      <c r="C115" s="26"/>
      <c r="D115" s="27" t="s">
        <v>241</v>
      </c>
      <c r="E115" s="28" t="s">
        <v>242</v>
      </c>
      <c r="F115" s="29">
        <v>158</v>
      </c>
      <c r="G115" s="30">
        <f t="shared" si="9"/>
        <v>31.6</v>
      </c>
      <c r="H115" s="30">
        <v>86.08</v>
      </c>
      <c r="I115" s="30">
        <f t="shared" si="10"/>
        <v>34.432</v>
      </c>
      <c r="J115" s="30">
        <f t="shared" si="11"/>
        <v>66.032</v>
      </c>
      <c r="K115" s="26">
        <v>14</v>
      </c>
      <c r="L115" s="30" t="s">
        <v>33</v>
      </c>
      <c r="M115" s="57"/>
    </row>
    <row r="116" s="2" customFormat="1" ht="18.75" customHeight="1" spans="1:13">
      <c r="A116" s="24"/>
      <c r="B116" s="25"/>
      <c r="C116" s="26"/>
      <c r="D116" s="27" t="s">
        <v>243</v>
      </c>
      <c r="E116" s="28" t="s">
        <v>244</v>
      </c>
      <c r="F116" s="29">
        <v>158.5</v>
      </c>
      <c r="G116" s="30">
        <f t="shared" si="9"/>
        <v>31.7</v>
      </c>
      <c r="H116" s="30">
        <v>85.1</v>
      </c>
      <c r="I116" s="30">
        <f t="shared" si="10"/>
        <v>34.04</v>
      </c>
      <c r="J116" s="30">
        <f t="shared" si="11"/>
        <v>65.74</v>
      </c>
      <c r="K116" s="26">
        <v>15</v>
      </c>
      <c r="L116" s="30" t="s">
        <v>33</v>
      </c>
      <c r="M116" s="57"/>
    </row>
    <row r="117" s="2" customFormat="1" ht="18.75" customHeight="1" spans="1:13">
      <c r="A117" s="24"/>
      <c r="B117" s="25"/>
      <c r="C117" s="26"/>
      <c r="D117" s="27" t="s">
        <v>245</v>
      </c>
      <c r="E117" s="28" t="s">
        <v>246</v>
      </c>
      <c r="F117" s="29">
        <v>157</v>
      </c>
      <c r="G117" s="30">
        <f t="shared" si="9"/>
        <v>31.4</v>
      </c>
      <c r="H117" s="30">
        <v>85.36</v>
      </c>
      <c r="I117" s="30">
        <f t="shared" si="10"/>
        <v>34.144</v>
      </c>
      <c r="J117" s="30">
        <f t="shared" si="11"/>
        <v>65.544</v>
      </c>
      <c r="K117" s="26">
        <v>16</v>
      </c>
      <c r="L117" s="30" t="s">
        <v>33</v>
      </c>
      <c r="M117" s="57"/>
    </row>
    <row r="118" s="2" customFormat="1" ht="18.75" customHeight="1" spans="1:13">
      <c r="A118" s="24"/>
      <c r="B118" s="25"/>
      <c r="C118" s="26"/>
      <c r="D118" s="27" t="s">
        <v>47</v>
      </c>
      <c r="E118" s="28" t="s">
        <v>247</v>
      </c>
      <c r="F118" s="29">
        <v>159</v>
      </c>
      <c r="G118" s="30">
        <f t="shared" si="9"/>
        <v>31.8</v>
      </c>
      <c r="H118" s="30">
        <v>83.44</v>
      </c>
      <c r="I118" s="30">
        <f t="shared" si="10"/>
        <v>33.376</v>
      </c>
      <c r="J118" s="30">
        <f t="shared" si="11"/>
        <v>65.176</v>
      </c>
      <c r="K118" s="26">
        <v>17</v>
      </c>
      <c r="L118" s="30" t="s">
        <v>33</v>
      </c>
      <c r="M118" s="57"/>
    </row>
    <row r="119" s="2" customFormat="1" ht="18.75" customHeight="1" spans="1:13">
      <c r="A119" s="24"/>
      <c r="B119" s="25"/>
      <c r="C119" s="26"/>
      <c r="D119" s="27" t="s">
        <v>248</v>
      </c>
      <c r="E119" s="28" t="s">
        <v>249</v>
      </c>
      <c r="F119" s="29">
        <v>152.5</v>
      </c>
      <c r="G119" s="30">
        <f t="shared" si="9"/>
        <v>30.5</v>
      </c>
      <c r="H119" s="30">
        <v>86.62</v>
      </c>
      <c r="I119" s="30">
        <f t="shared" si="10"/>
        <v>34.648</v>
      </c>
      <c r="J119" s="30">
        <f t="shared" si="11"/>
        <v>65.148</v>
      </c>
      <c r="K119" s="26">
        <v>18</v>
      </c>
      <c r="L119" s="30" t="s">
        <v>33</v>
      </c>
      <c r="M119" s="57"/>
    </row>
    <row r="120" s="2" customFormat="1" ht="18.75" customHeight="1" spans="1:13">
      <c r="A120" s="24"/>
      <c r="B120" s="25"/>
      <c r="C120" s="26"/>
      <c r="D120" s="27" t="s">
        <v>250</v>
      </c>
      <c r="E120" s="28" t="s">
        <v>251</v>
      </c>
      <c r="F120" s="29">
        <v>157.5</v>
      </c>
      <c r="G120" s="30">
        <f t="shared" si="9"/>
        <v>31.5</v>
      </c>
      <c r="H120" s="30">
        <v>83.02</v>
      </c>
      <c r="I120" s="30">
        <f t="shared" si="10"/>
        <v>33.208</v>
      </c>
      <c r="J120" s="30">
        <f t="shared" si="11"/>
        <v>64.708</v>
      </c>
      <c r="K120" s="26">
        <v>19</v>
      </c>
      <c r="L120" s="30" t="s">
        <v>33</v>
      </c>
      <c r="M120" s="57"/>
    </row>
    <row r="121" s="2" customFormat="1" ht="18.75" customHeight="1" spans="1:13">
      <c r="A121" s="24"/>
      <c r="B121" s="25"/>
      <c r="C121" s="26"/>
      <c r="D121" s="27" t="s">
        <v>183</v>
      </c>
      <c r="E121" s="28" t="s">
        <v>252</v>
      </c>
      <c r="F121" s="29">
        <v>153.5</v>
      </c>
      <c r="G121" s="30">
        <f t="shared" si="9"/>
        <v>30.7</v>
      </c>
      <c r="H121" s="30">
        <v>84.8</v>
      </c>
      <c r="I121" s="30">
        <f t="shared" si="10"/>
        <v>33.92</v>
      </c>
      <c r="J121" s="30">
        <f t="shared" si="11"/>
        <v>64.62</v>
      </c>
      <c r="K121" s="26">
        <v>20</v>
      </c>
      <c r="L121" s="30" t="s">
        <v>33</v>
      </c>
      <c r="M121" s="57"/>
    </row>
    <row r="122" s="2" customFormat="1" ht="18.75" customHeight="1" spans="1:13">
      <c r="A122" s="24"/>
      <c r="B122" s="25"/>
      <c r="C122" s="26"/>
      <c r="D122" s="27" t="s">
        <v>253</v>
      </c>
      <c r="E122" s="28" t="s">
        <v>254</v>
      </c>
      <c r="F122" s="29">
        <v>158.5</v>
      </c>
      <c r="G122" s="30">
        <f t="shared" si="9"/>
        <v>31.7</v>
      </c>
      <c r="H122" s="30">
        <v>81.84</v>
      </c>
      <c r="I122" s="30">
        <f t="shared" si="10"/>
        <v>32.736</v>
      </c>
      <c r="J122" s="30">
        <f t="shared" si="11"/>
        <v>64.436</v>
      </c>
      <c r="K122" s="26">
        <v>21</v>
      </c>
      <c r="L122" s="30" t="s">
        <v>33</v>
      </c>
      <c r="M122" s="57"/>
    </row>
    <row r="123" s="2" customFormat="1" ht="18.75" customHeight="1" spans="1:13">
      <c r="A123" s="24"/>
      <c r="B123" s="25"/>
      <c r="C123" s="26"/>
      <c r="D123" s="27" t="s">
        <v>255</v>
      </c>
      <c r="E123" s="28" t="s">
        <v>256</v>
      </c>
      <c r="F123" s="29">
        <v>156</v>
      </c>
      <c r="G123" s="30">
        <f t="shared" si="9"/>
        <v>31.2</v>
      </c>
      <c r="H123" s="30">
        <v>83.02</v>
      </c>
      <c r="I123" s="30">
        <f t="shared" si="10"/>
        <v>33.208</v>
      </c>
      <c r="J123" s="30">
        <f t="shared" si="11"/>
        <v>64.408</v>
      </c>
      <c r="K123" s="26">
        <v>22</v>
      </c>
      <c r="L123" s="30" t="s">
        <v>33</v>
      </c>
      <c r="M123" s="57"/>
    </row>
    <row r="124" s="2" customFormat="1" ht="18.75" customHeight="1" spans="1:13">
      <c r="A124" s="24"/>
      <c r="B124" s="25"/>
      <c r="C124" s="26"/>
      <c r="D124" s="27" t="s">
        <v>257</v>
      </c>
      <c r="E124" s="28" t="s">
        <v>258</v>
      </c>
      <c r="F124" s="29">
        <v>159</v>
      </c>
      <c r="G124" s="30">
        <f t="shared" si="9"/>
        <v>31.8</v>
      </c>
      <c r="H124" s="30">
        <v>81.28</v>
      </c>
      <c r="I124" s="30">
        <f t="shared" si="10"/>
        <v>32.512</v>
      </c>
      <c r="J124" s="30">
        <f t="shared" si="11"/>
        <v>64.312</v>
      </c>
      <c r="K124" s="26">
        <v>23</v>
      </c>
      <c r="L124" s="30" t="s">
        <v>33</v>
      </c>
      <c r="M124" s="57"/>
    </row>
    <row r="125" s="2" customFormat="1" ht="18.75" customHeight="1" spans="1:13">
      <c r="A125" s="24"/>
      <c r="B125" s="25"/>
      <c r="C125" s="26"/>
      <c r="D125" s="27" t="s">
        <v>259</v>
      </c>
      <c r="E125" s="28" t="s">
        <v>260</v>
      </c>
      <c r="F125" s="29">
        <v>152</v>
      </c>
      <c r="G125" s="30">
        <f t="shared" si="9"/>
        <v>30.4</v>
      </c>
      <c r="H125" s="30">
        <v>84.14</v>
      </c>
      <c r="I125" s="30">
        <f t="shared" si="10"/>
        <v>33.656</v>
      </c>
      <c r="J125" s="30">
        <f t="shared" si="11"/>
        <v>64.056</v>
      </c>
      <c r="K125" s="26">
        <v>24</v>
      </c>
      <c r="L125" s="30" t="s">
        <v>33</v>
      </c>
      <c r="M125" s="57"/>
    </row>
    <row r="126" s="2" customFormat="1" ht="18.75" customHeight="1" spans="1:13">
      <c r="A126" s="24"/>
      <c r="B126" s="25"/>
      <c r="C126" s="26"/>
      <c r="D126" s="27" t="s">
        <v>36</v>
      </c>
      <c r="E126" s="28" t="s">
        <v>261</v>
      </c>
      <c r="F126" s="29">
        <v>160</v>
      </c>
      <c r="G126" s="30">
        <f t="shared" si="9"/>
        <v>32</v>
      </c>
      <c r="H126" s="30">
        <v>80.04</v>
      </c>
      <c r="I126" s="30">
        <f t="shared" si="10"/>
        <v>32.016</v>
      </c>
      <c r="J126" s="30">
        <f t="shared" si="11"/>
        <v>64.016</v>
      </c>
      <c r="K126" s="26">
        <v>25</v>
      </c>
      <c r="L126" s="30" t="s">
        <v>33</v>
      </c>
      <c r="M126" s="57"/>
    </row>
    <row r="127" s="2" customFormat="1" ht="18.75" customHeight="1" spans="1:13">
      <c r="A127" s="24"/>
      <c r="B127" s="25"/>
      <c r="C127" s="26"/>
      <c r="D127" s="27" t="s">
        <v>262</v>
      </c>
      <c r="E127" s="28" t="s">
        <v>263</v>
      </c>
      <c r="F127" s="29">
        <v>151.5</v>
      </c>
      <c r="G127" s="30">
        <f t="shared" si="9"/>
        <v>30.3</v>
      </c>
      <c r="H127" s="30">
        <v>83.66</v>
      </c>
      <c r="I127" s="30">
        <f t="shared" si="10"/>
        <v>33.464</v>
      </c>
      <c r="J127" s="30">
        <f t="shared" si="11"/>
        <v>63.764</v>
      </c>
      <c r="K127" s="26">
        <v>26</v>
      </c>
      <c r="L127" s="30" t="s">
        <v>33</v>
      </c>
      <c r="M127" s="57"/>
    </row>
    <row r="128" s="2" customFormat="1" ht="18.75" customHeight="1" spans="1:13">
      <c r="A128" s="24"/>
      <c r="B128" s="25"/>
      <c r="C128" s="26"/>
      <c r="D128" s="27" t="s">
        <v>264</v>
      </c>
      <c r="E128" s="28" t="s">
        <v>265</v>
      </c>
      <c r="F128" s="29">
        <v>151</v>
      </c>
      <c r="G128" s="30">
        <f t="shared" si="9"/>
        <v>30.2</v>
      </c>
      <c r="H128" s="30">
        <v>83.9</v>
      </c>
      <c r="I128" s="30">
        <f t="shared" si="10"/>
        <v>33.56</v>
      </c>
      <c r="J128" s="30">
        <f t="shared" si="11"/>
        <v>63.76</v>
      </c>
      <c r="K128" s="26">
        <v>27</v>
      </c>
      <c r="L128" s="30" t="s">
        <v>33</v>
      </c>
      <c r="M128" s="57"/>
    </row>
    <row r="129" s="2" customFormat="1" ht="18.75" customHeight="1" spans="1:13">
      <c r="A129" s="24"/>
      <c r="B129" s="25"/>
      <c r="C129" s="26"/>
      <c r="D129" s="27" t="s">
        <v>47</v>
      </c>
      <c r="E129" s="28" t="s">
        <v>266</v>
      </c>
      <c r="F129" s="29">
        <v>149</v>
      </c>
      <c r="G129" s="30">
        <f t="shared" si="9"/>
        <v>29.8</v>
      </c>
      <c r="H129" s="30">
        <v>83.74</v>
      </c>
      <c r="I129" s="30">
        <f t="shared" si="10"/>
        <v>33.496</v>
      </c>
      <c r="J129" s="30">
        <f t="shared" si="11"/>
        <v>63.296</v>
      </c>
      <c r="K129" s="26">
        <v>28</v>
      </c>
      <c r="L129" s="30" t="s">
        <v>33</v>
      </c>
      <c r="M129" s="57"/>
    </row>
    <row r="130" s="2" customFormat="1" ht="18.75" customHeight="1" spans="1:13">
      <c r="A130" s="24"/>
      <c r="B130" s="25"/>
      <c r="C130" s="26"/>
      <c r="D130" s="27" t="s">
        <v>267</v>
      </c>
      <c r="E130" s="28" t="s">
        <v>268</v>
      </c>
      <c r="F130" s="29">
        <v>154.5</v>
      </c>
      <c r="G130" s="30">
        <f t="shared" si="9"/>
        <v>30.9</v>
      </c>
      <c r="H130" s="30">
        <v>80.9</v>
      </c>
      <c r="I130" s="30">
        <f t="shared" si="10"/>
        <v>32.36</v>
      </c>
      <c r="J130" s="30">
        <f t="shared" si="11"/>
        <v>63.26</v>
      </c>
      <c r="K130" s="26">
        <v>29</v>
      </c>
      <c r="L130" s="30" t="s">
        <v>33</v>
      </c>
      <c r="M130" s="57"/>
    </row>
    <row r="131" s="2" customFormat="1" ht="18.75" customHeight="1" spans="1:13">
      <c r="A131" s="24"/>
      <c r="B131" s="25"/>
      <c r="C131" s="26"/>
      <c r="D131" s="27" t="s">
        <v>269</v>
      </c>
      <c r="E131" s="28" t="s">
        <v>270</v>
      </c>
      <c r="F131" s="29">
        <v>150</v>
      </c>
      <c r="G131" s="30">
        <f t="shared" si="9"/>
        <v>30</v>
      </c>
      <c r="H131" s="30">
        <v>82.82</v>
      </c>
      <c r="I131" s="30">
        <f t="shared" si="10"/>
        <v>33.128</v>
      </c>
      <c r="J131" s="30">
        <f t="shared" si="11"/>
        <v>63.128</v>
      </c>
      <c r="K131" s="26">
        <v>30</v>
      </c>
      <c r="L131" s="30" t="s">
        <v>33</v>
      </c>
      <c r="M131" s="57"/>
    </row>
    <row r="132" s="2" customFormat="1" ht="18.75" customHeight="1" spans="1:13">
      <c r="A132" s="24"/>
      <c r="B132" s="25"/>
      <c r="C132" s="26"/>
      <c r="D132" s="27" t="s">
        <v>271</v>
      </c>
      <c r="E132" s="28" t="s">
        <v>272</v>
      </c>
      <c r="F132" s="29">
        <v>152.5</v>
      </c>
      <c r="G132" s="30">
        <f t="shared" si="9"/>
        <v>30.5</v>
      </c>
      <c r="H132" s="30">
        <v>81.54</v>
      </c>
      <c r="I132" s="30">
        <f t="shared" si="10"/>
        <v>32.616</v>
      </c>
      <c r="J132" s="30">
        <f t="shared" si="11"/>
        <v>63.116</v>
      </c>
      <c r="K132" s="26">
        <v>31</v>
      </c>
      <c r="L132" s="30" t="s">
        <v>33</v>
      </c>
      <c r="M132" s="57"/>
    </row>
    <row r="133" s="2" customFormat="1" ht="18.75" customHeight="1" spans="1:13">
      <c r="A133" s="24"/>
      <c r="B133" s="25"/>
      <c r="C133" s="26"/>
      <c r="D133" s="27" t="s">
        <v>273</v>
      </c>
      <c r="E133" s="28" t="s">
        <v>274</v>
      </c>
      <c r="F133" s="29">
        <v>148.5</v>
      </c>
      <c r="G133" s="30">
        <f t="shared" si="9"/>
        <v>29.7</v>
      </c>
      <c r="H133" s="30">
        <v>83.52</v>
      </c>
      <c r="I133" s="30">
        <f t="shared" si="10"/>
        <v>33.408</v>
      </c>
      <c r="J133" s="30">
        <f t="shared" si="11"/>
        <v>63.108</v>
      </c>
      <c r="K133" s="26">
        <v>32</v>
      </c>
      <c r="L133" s="30" t="s">
        <v>33</v>
      </c>
      <c r="M133" s="57"/>
    </row>
    <row r="134" s="2" customFormat="1" ht="18.75" customHeight="1" spans="1:13">
      <c r="A134" s="24"/>
      <c r="B134" s="25"/>
      <c r="C134" s="26"/>
      <c r="D134" s="27" t="s">
        <v>223</v>
      </c>
      <c r="E134" s="28" t="s">
        <v>275</v>
      </c>
      <c r="F134" s="29">
        <v>153</v>
      </c>
      <c r="G134" s="30">
        <f t="shared" si="9"/>
        <v>30.6</v>
      </c>
      <c r="H134" s="30">
        <v>80.98</v>
      </c>
      <c r="I134" s="30">
        <f t="shared" si="10"/>
        <v>32.392</v>
      </c>
      <c r="J134" s="30">
        <f t="shared" si="11"/>
        <v>62.992</v>
      </c>
      <c r="K134" s="26">
        <v>33</v>
      </c>
      <c r="L134" s="30" t="s">
        <v>33</v>
      </c>
      <c r="M134" s="57"/>
    </row>
    <row r="135" s="2" customFormat="1" ht="18.75" customHeight="1" spans="1:13">
      <c r="A135" s="24"/>
      <c r="B135" s="25"/>
      <c r="C135" s="26"/>
      <c r="D135" s="27" t="s">
        <v>276</v>
      </c>
      <c r="E135" s="28" t="s">
        <v>277</v>
      </c>
      <c r="F135" s="29">
        <v>151.5</v>
      </c>
      <c r="G135" s="30">
        <f t="shared" si="9"/>
        <v>30.3</v>
      </c>
      <c r="H135" s="30">
        <v>81.58</v>
      </c>
      <c r="I135" s="30">
        <f t="shared" si="10"/>
        <v>32.632</v>
      </c>
      <c r="J135" s="30">
        <f t="shared" si="11"/>
        <v>62.932</v>
      </c>
      <c r="K135" s="26">
        <v>34</v>
      </c>
      <c r="L135" s="30" t="s">
        <v>33</v>
      </c>
      <c r="M135" s="57"/>
    </row>
    <row r="136" s="2" customFormat="1" ht="18.75" customHeight="1" spans="1:13">
      <c r="A136" s="24"/>
      <c r="B136" s="25"/>
      <c r="C136" s="26"/>
      <c r="D136" s="27" t="s">
        <v>278</v>
      </c>
      <c r="E136" s="28" t="s">
        <v>279</v>
      </c>
      <c r="F136" s="29">
        <v>154.5</v>
      </c>
      <c r="G136" s="30">
        <f t="shared" ref="G136:G170" si="12">ROUND(F136/3*0.6,2)</f>
        <v>30.9</v>
      </c>
      <c r="H136" s="30">
        <v>79.76</v>
      </c>
      <c r="I136" s="30">
        <f t="shared" ref="I136:I168" si="13">H136*0.4</f>
        <v>31.904</v>
      </c>
      <c r="J136" s="30">
        <f t="shared" ref="J136:J170" si="14">G136+I136</f>
        <v>62.804</v>
      </c>
      <c r="K136" s="26">
        <v>35</v>
      </c>
      <c r="L136" s="30" t="s">
        <v>33</v>
      </c>
      <c r="M136" s="57"/>
    </row>
    <row r="137" s="2" customFormat="1" ht="18.75" customHeight="1" spans="1:13">
      <c r="A137" s="38"/>
      <c r="B137" s="39"/>
      <c r="C137" s="40"/>
      <c r="D137" s="63" t="s">
        <v>280</v>
      </c>
      <c r="E137" s="64" t="s">
        <v>281</v>
      </c>
      <c r="F137" s="65">
        <v>170</v>
      </c>
      <c r="G137" s="66">
        <f t="shared" si="12"/>
        <v>34</v>
      </c>
      <c r="H137" s="71" t="s">
        <v>71</v>
      </c>
      <c r="I137" s="66">
        <v>0</v>
      </c>
      <c r="J137" s="66">
        <f t="shared" si="14"/>
        <v>34</v>
      </c>
      <c r="K137" s="40">
        <v>36</v>
      </c>
      <c r="L137" s="66" t="s">
        <v>33</v>
      </c>
      <c r="M137" s="68"/>
    </row>
    <row r="138" s="2" customFormat="1" ht="18.75" customHeight="1" spans="1:13">
      <c r="A138" s="17" t="s">
        <v>282</v>
      </c>
      <c r="B138" s="18" t="s">
        <v>283</v>
      </c>
      <c r="C138" s="19">
        <v>11</v>
      </c>
      <c r="D138" s="20" t="s">
        <v>284</v>
      </c>
      <c r="E138" s="21" t="s">
        <v>285</v>
      </c>
      <c r="F138" s="22">
        <v>190.5</v>
      </c>
      <c r="G138" s="23">
        <f t="shared" si="12"/>
        <v>38.1</v>
      </c>
      <c r="H138" s="23">
        <v>85.92</v>
      </c>
      <c r="I138" s="23">
        <f t="shared" si="13"/>
        <v>34.368</v>
      </c>
      <c r="J138" s="23">
        <f t="shared" si="14"/>
        <v>72.468</v>
      </c>
      <c r="K138" s="19">
        <v>1</v>
      </c>
      <c r="L138" s="69" t="s">
        <v>20</v>
      </c>
      <c r="M138" s="55"/>
    </row>
    <row r="139" s="2" customFormat="1" ht="18.75" customHeight="1" spans="1:13">
      <c r="A139" s="24"/>
      <c r="B139" s="25"/>
      <c r="C139" s="26"/>
      <c r="D139" s="27" t="s">
        <v>286</v>
      </c>
      <c r="E139" s="28" t="s">
        <v>287</v>
      </c>
      <c r="F139" s="29">
        <v>186</v>
      </c>
      <c r="G139" s="30">
        <f t="shared" si="12"/>
        <v>37.2</v>
      </c>
      <c r="H139" s="30">
        <v>83.8</v>
      </c>
      <c r="I139" s="30">
        <f t="shared" si="13"/>
        <v>33.52</v>
      </c>
      <c r="J139" s="30">
        <f t="shared" si="14"/>
        <v>70.72</v>
      </c>
      <c r="K139" s="26">
        <v>2</v>
      </c>
      <c r="L139" s="70" t="s">
        <v>20</v>
      </c>
      <c r="M139" s="57"/>
    </row>
    <row r="140" s="2" customFormat="1" ht="18.75" customHeight="1" spans="1:13">
      <c r="A140" s="24"/>
      <c r="B140" s="25"/>
      <c r="C140" s="26"/>
      <c r="D140" s="27" t="s">
        <v>288</v>
      </c>
      <c r="E140" s="28" t="s">
        <v>289</v>
      </c>
      <c r="F140" s="29">
        <v>170</v>
      </c>
      <c r="G140" s="30">
        <f t="shared" si="12"/>
        <v>34</v>
      </c>
      <c r="H140" s="30">
        <v>87.8</v>
      </c>
      <c r="I140" s="30">
        <f t="shared" si="13"/>
        <v>35.12</v>
      </c>
      <c r="J140" s="30">
        <f t="shared" si="14"/>
        <v>69.12</v>
      </c>
      <c r="K140" s="26">
        <v>3</v>
      </c>
      <c r="L140" s="70" t="s">
        <v>20</v>
      </c>
      <c r="M140" s="57"/>
    </row>
    <row r="141" s="2" customFormat="1" ht="18.75" customHeight="1" spans="1:13">
      <c r="A141" s="24"/>
      <c r="B141" s="25"/>
      <c r="C141" s="26"/>
      <c r="D141" s="27" t="s">
        <v>290</v>
      </c>
      <c r="E141" s="28" t="s">
        <v>291</v>
      </c>
      <c r="F141" s="29">
        <v>166</v>
      </c>
      <c r="G141" s="30">
        <f t="shared" si="12"/>
        <v>33.2</v>
      </c>
      <c r="H141" s="30">
        <v>84.68</v>
      </c>
      <c r="I141" s="30">
        <f t="shared" si="13"/>
        <v>33.872</v>
      </c>
      <c r="J141" s="30">
        <f t="shared" si="14"/>
        <v>67.072</v>
      </c>
      <c r="K141" s="26">
        <v>4</v>
      </c>
      <c r="L141" s="70" t="s">
        <v>20</v>
      </c>
      <c r="M141" s="57"/>
    </row>
    <row r="142" s="2" customFormat="1" ht="18.75" customHeight="1" spans="1:13">
      <c r="A142" s="24"/>
      <c r="B142" s="25"/>
      <c r="C142" s="26"/>
      <c r="D142" s="27" t="s">
        <v>292</v>
      </c>
      <c r="E142" s="28" t="s">
        <v>293</v>
      </c>
      <c r="F142" s="29">
        <v>164</v>
      </c>
      <c r="G142" s="30">
        <f t="shared" si="12"/>
        <v>32.8</v>
      </c>
      <c r="H142" s="30">
        <v>85.6</v>
      </c>
      <c r="I142" s="30">
        <f t="shared" si="13"/>
        <v>34.24</v>
      </c>
      <c r="J142" s="30">
        <f t="shared" si="14"/>
        <v>67.04</v>
      </c>
      <c r="K142" s="26">
        <v>5</v>
      </c>
      <c r="L142" s="70" t="s">
        <v>20</v>
      </c>
      <c r="M142" s="57"/>
    </row>
    <row r="143" s="2" customFormat="1" ht="18.75" customHeight="1" spans="1:13">
      <c r="A143" s="24"/>
      <c r="B143" s="25"/>
      <c r="C143" s="26"/>
      <c r="D143" s="27" t="s">
        <v>294</v>
      </c>
      <c r="E143" s="28" t="s">
        <v>295</v>
      </c>
      <c r="F143" s="29">
        <v>159</v>
      </c>
      <c r="G143" s="30">
        <f t="shared" si="12"/>
        <v>31.8</v>
      </c>
      <c r="H143" s="30">
        <v>86.12</v>
      </c>
      <c r="I143" s="30">
        <f t="shared" si="13"/>
        <v>34.448</v>
      </c>
      <c r="J143" s="30">
        <f t="shared" si="14"/>
        <v>66.248</v>
      </c>
      <c r="K143" s="26">
        <v>6</v>
      </c>
      <c r="L143" s="70" t="s">
        <v>20</v>
      </c>
      <c r="M143" s="57"/>
    </row>
    <row r="144" s="2" customFormat="1" ht="18.75" customHeight="1" spans="1:13">
      <c r="A144" s="24"/>
      <c r="B144" s="25"/>
      <c r="C144" s="26"/>
      <c r="D144" s="27" t="s">
        <v>200</v>
      </c>
      <c r="E144" s="28" t="s">
        <v>296</v>
      </c>
      <c r="F144" s="29">
        <v>166.5</v>
      </c>
      <c r="G144" s="30">
        <f t="shared" si="12"/>
        <v>33.3</v>
      </c>
      <c r="H144" s="30">
        <v>81.86</v>
      </c>
      <c r="I144" s="30">
        <f t="shared" si="13"/>
        <v>32.744</v>
      </c>
      <c r="J144" s="30">
        <f t="shared" si="14"/>
        <v>66.044</v>
      </c>
      <c r="K144" s="26">
        <v>7</v>
      </c>
      <c r="L144" s="70" t="s">
        <v>20</v>
      </c>
      <c r="M144" s="57"/>
    </row>
    <row r="145" s="2" customFormat="1" ht="18.75" customHeight="1" spans="1:13">
      <c r="A145" s="24"/>
      <c r="B145" s="25"/>
      <c r="C145" s="26"/>
      <c r="D145" s="27" t="s">
        <v>297</v>
      </c>
      <c r="E145" s="28" t="s">
        <v>298</v>
      </c>
      <c r="F145" s="29">
        <v>163</v>
      </c>
      <c r="G145" s="30">
        <f t="shared" si="12"/>
        <v>32.6</v>
      </c>
      <c r="H145" s="30">
        <v>83.36</v>
      </c>
      <c r="I145" s="30">
        <f t="shared" si="13"/>
        <v>33.344</v>
      </c>
      <c r="J145" s="30">
        <f t="shared" si="14"/>
        <v>65.944</v>
      </c>
      <c r="K145" s="26">
        <v>8</v>
      </c>
      <c r="L145" s="70" t="s">
        <v>20</v>
      </c>
      <c r="M145" s="57"/>
    </row>
    <row r="146" s="2" customFormat="1" ht="18.75" customHeight="1" spans="1:13">
      <c r="A146" s="24"/>
      <c r="B146" s="25"/>
      <c r="C146" s="26"/>
      <c r="D146" s="27" t="s">
        <v>150</v>
      </c>
      <c r="E146" s="28" t="s">
        <v>299</v>
      </c>
      <c r="F146" s="29">
        <v>163.5</v>
      </c>
      <c r="G146" s="30">
        <f t="shared" si="12"/>
        <v>32.7</v>
      </c>
      <c r="H146" s="30">
        <v>81.8</v>
      </c>
      <c r="I146" s="30">
        <f t="shared" si="13"/>
        <v>32.72</v>
      </c>
      <c r="J146" s="30">
        <f t="shared" si="14"/>
        <v>65.42</v>
      </c>
      <c r="K146" s="26">
        <v>9</v>
      </c>
      <c r="L146" s="70" t="s">
        <v>20</v>
      </c>
      <c r="M146" s="57"/>
    </row>
    <row r="147" s="2" customFormat="1" ht="18.75" customHeight="1" spans="1:13">
      <c r="A147" s="24"/>
      <c r="B147" s="25"/>
      <c r="C147" s="26"/>
      <c r="D147" s="27" t="s">
        <v>300</v>
      </c>
      <c r="E147" s="28" t="s">
        <v>301</v>
      </c>
      <c r="F147" s="29">
        <v>153</v>
      </c>
      <c r="G147" s="30">
        <f t="shared" si="12"/>
        <v>30.6</v>
      </c>
      <c r="H147" s="30">
        <v>85.5</v>
      </c>
      <c r="I147" s="30">
        <f t="shared" si="13"/>
        <v>34.2</v>
      </c>
      <c r="J147" s="30">
        <f t="shared" si="14"/>
        <v>64.8</v>
      </c>
      <c r="K147" s="26">
        <v>10</v>
      </c>
      <c r="L147" s="70" t="s">
        <v>20</v>
      </c>
      <c r="M147" s="57"/>
    </row>
    <row r="148" s="2" customFormat="1" ht="18.75" customHeight="1" spans="1:13">
      <c r="A148" s="24"/>
      <c r="B148" s="25"/>
      <c r="C148" s="26"/>
      <c r="D148" s="27" t="s">
        <v>302</v>
      </c>
      <c r="E148" s="28" t="s">
        <v>303</v>
      </c>
      <c r="F148" s="29">
        <v>144</v>
      </c>
      <c r="G148" s="30">
        <f t="shared" si="12"/>
        <v>28.8</v>
      </c>
      <c r="H148" s="30">
        <v>87.28</v>
      </c>
      <c r="I148" s="30">
        <f t="shared" si="13"/>
        <v>34.912</v>
      </c>
      <c r="J148" s="30">
        <f t="shared" si="14"/>
        <v>63.712</v>
      </c>
      <c r="K148" s="26">
        <v>11</v>
      </c>
      <c r="L148" s="70" t="s">
        <v>20</v>
      </c>
      <c r="M148" s="57"/>
    </row>
    <row r="149" s="2" customFormat="1" ht="18.75" customHeight="1" spans="1:13">
      <c r="A149" s="24"/>
      <c r="B149" s="25"/>
      <c r="C149" s="26"/>
      <c r="D149" s="27" t="s">
        <v>65</v>
      </c>
      <c r="E149" s="28" t="s">
        <v>304</v>
      </c>
      <c r="F149" s="29">
        <v>144.5</v>
      </c>
      <c r="G149" s="30">
        <f t="shared" si="12"/>
        <v>28.9</v>
      </c>
      <c r="H149" s="30">
        <v>85.06</v>
      </c>
      <c r="I149" s="30">
        <f t="shared" si="13"/>
        <v>34.024</v>
      </c>
      <c r="J149" s="30">
        <f t="shared" si="14"/>
        <v>62.924</v>
      </c>
      <c r="K149" s="26">
        <v>12</v>
      </c>
      <c r="L149" s="30" t="s">
        <v>33</v>
      </c>
      <c r="M149" s="57"/>
    </row>
    <row r="150" s="2" customFormat="1" ht="18.75" customHeight="1" spans="1:13">
      <c r="A150" s="24"/>
      <c r="B150" s="25"/>
      <c r="C150" s="26"/>
      <c r="D150" s="27" t="s">
        <v>305</v>
      </c>
      <c r="E150" s="28" t="s">
        <v>306</v>
      </c>
      <c r="F150" s="29">
        <v>147.5</v>
      </c>
      <c r="G150" s="30">
        <f t="shared" si="12"/>
        <v>29.5</v>
      </c>
      <c r="H150" s="30">
        <v>83.42</v>
      </c>
      <c r="I150" s="30">
        <f t="shared" si="13"/>
        <v>33.368</v>
      </c>
      <c r="J150" s="30">
        <f t="shared" si="14"/>
        <v>62.868</v>
      </c>
      <c r="K150" s="26">
        <v>13</v>
      </c>
      <c r="L150" s="30" t="s">
        <v>33</v>
      </c>
      <c r="M150" s="57"/>
    </row>
    <row r="151" s="2" customFormat="1" ht="18.75" customHeight="1" spans="1:13">
      <c r="A151" s="24"/>
      <c r="B151" s="25"/>
      <c r="C151" s="26"/>
      <c r="D151" s="27" t="s">
        <v>307</v>
      </c>
      <c r="E151" s="28" t="s">
        <v>308</v>
      </c>
      <c r="F151" s="29">
        <v>146</v>
      </c>
      <c r="G151" s="30">
        <f t="shared" si="12"/>
        <v>29.2</v>
      </c>
      <c r="H151" s="30">
        <v>83.28</v>
      </c>
      <c r="I151" s="30">
        <f t="shared" si="13"/>
        <v>33.312</v>
      </c>
      <c r="J151" s="30">
        <f t="shared" si="14"/>
        <v>62.512</v>
      </c>
      <c r="K151" s="26">
        <v>14</v>
      </c>
      <c r="L151" s="30" t="s">
        <v>33</v>
      </c>
      <c r="M151" s="57"/>
    </row>
    <row r="152" s="2" customFormat="1" ht="18.75" customHeight="1" spans="1:13">
      <c r="A152" s="24"/>
      <c r="B152" s="25"/>
      <c r="C152" s="26"/>
      <c r="D152" s="27" t="s">
        <v>309</v>
      </c>
      <c r="E152" s="28" t="s">
        <v>310</v>
      </c>
      <c r="F152" s="29">
        <v>148</v>
      </c>
      <c r="G152" s="30">
        <f t="shared" si="12"/>
        <v>29.6</v>
      </c>
      <c r="H152" s="30">
        <v>81.8</v>
      </c>
      <c r="I152" s="30">
        <f t="shared" si="13"/>
        <v>32.72</v>
      </c>
      <c r="J152" s="30">
        <f t="shared" si="14"/>
        <v>62.32</v>
      </c>
      <c r="K152" s="26">
        <v>15</v>
      </c>
      <c r="L152" s="30" t="s">
        <v>33</v>
      </c>
      <c r="M152" s="57"/>
    </row>
    <row r="153" s="2" customFormat="1" ht="18.75" customHeight="1" spans="1:13">
      <c r="A153" s="24"/>
      <c r="B153" s="25"/>
      <c r="C153" s="26"/>
      <c r="D153" s="27" t="s">
        <v>311</v>
      </c>
      <c r="E153" s="28" t="s">
        <v>312</v>
      </c>
      <c r="F153" s="29">
        <v>142</v>
      </c>
      <c r="G153" s="30">
        <f t="shared" si="12"/>
        <v>28.4</v>
      </c>
      <c r="H153" s="30">
        <v>84.42</v>
      </c>
      <c r="I153" s="30">
        <f t="shared" si="13"/>
        <v>33.768</v>
      </c>
      <c r="J153" s="30">
        <f t="shared" si="14"/>
        <v>62.168</v>
      </c>
      <c r="K153" s="26">
        <v>16</v>
      </c>
      <c r="L153" s="30" t="s">
        <v>33</v>
      </c>
      <c r="M153" s="57"/>
    </row>
    <row r="154" s="2" customFormat="1" ht="18.75" customHeight="1" spans="1:13">
      <c r="A154" s="24"/>
      <c r="B154" s="25"/>
      <c r="C154" s="26"/>
      <c r="D154" s="27" t="s">
        <v>200</v>
      </c>
      <c r="E154" s="28" t="s">
        <v>313</v>
      </c>
      <c r="F154" s="29">
        <v>143.5</v>
      </c>
      <c r="G154" s="30">
        <f t="shared" si="12"/>
        <v>28.7</v>
      </c>
      <c r="H154" s="30">
        <v>83.36</v>
      </c>
      <c r="I154" s="30">
        <f t="shared" si="13"/>
        <v>33.344</v>
      </c>
      <c r="J154" s="30">
        <f t="shared" si="14"/>
        <v>62.044</v>
      </c>
      <c r="K154" s="26">
        <v>17</v>
      </c>
      <c r="L154" s="30" t="s">
        <v>33</v>
      </c>
      <c r="M154" s="57"/>
    </row>
    <row r="155" s="2" customFormat="1" ht="18.75" customHeight="1" spans="1:13">
      <c r="A155" s="24"/>
      <c r="B155" s="25"/>
      <c r="C155" s="26"/>
      <c r="D155" s="27" t="s">
        <v>314</v>
      </c>
      <c r="E155" s="28" t="s">
        <v>315</v>
      </c>
      <c r="F155" s="29">
        <v>132</v>
      </c>
      <c r="G155" s="30">
        <f t="shared" si="12"/>
        <v>26.4</v>
      </c>
      <c r="H155" s="30">
        <v>87.94</v>
      </c>
      <c r="I155" s="30">
        <f t="shared" si="13"/>
        <v>35.176</v>
      </c>
      <c r="J155" s="30">
        <f t="shared" si="14"/>
        <v>61.576</v>
      </c>
      <c r="K155" s="26">
        <v>18</v>
      </c>
      <c r="L155" s="30" t="s">
        <v>33</v>
      </c>
      <c r="M155" s="57"/>
    </row>
    <row r="156" s="2" customFormat="1" ht="18.75" customHeight="1" spans="1:13">
      <c r="A156" s="24"/>
      <c r="B156" s="25"/>
      <c r="C156" s="26"/>
      <c r="D156" s="27" t="s">
        <v>316</v>
      </c>
      <c r="E156" s="28" t="s">
        <v>317</v>
      </c>
      <c r="F156" s="29">
        <v>141.5</v>
      </c>
      <c r="G156" s="30">
        <f t="shared" si="12"/>
        <v>28.3</v>
      </c>
      <c r="H156" s="30">
        <v>83.08</v>
      </c>
      <c r="I156" s="30">
        <f t="shared" si="13"/>
        <v>33.232</v>
      </c>
      <c r="J156" s="30">
        <f t="shared" si="14"/>
        <v>61.532</v>
      </c>
      <c r="K156" s="26">
        <v>19</v>
      </c>
      <c r="L156" s="30" t="s">
        <v>33</v>
      </c>
      <c r="M156" s="57"/>
    </row>
    <row r="157" s="2" customFormat="1" ht="18.75" customHeight="1" spans="1:13">
      <c r="A157" s="24"/>
      <c r="B157" s="25"/>
      <c r="C157" s="26"/>
      <c r="D157" s="27" t="s">
        <v>318</v>
      </c>
      <c r="E157" s="28" t="s">
        <v>319</v>
      </c>
      <c r="F157" s="29">
        <v>143</v>
      </c>
      <c r="G157" s="30">
        <f t="shared" si="12"/>
        <v>28.6</v>
      </c>
      <c r="H157" s="30">
        <v>81.58</v>
      </c>
      <c r="I157" s="30">
        <f t="shared" si="13"/>
        <v>32.632</v>
      </c>
      <c r="J157" s="30">
        <f t="shared" si="14"/>
        <v>61.232</v>
      </c>
      <c r="K157" s="26">
        <v>20</v>
      </c>
      <c r="L157" s="30" t="s">
        <v>33</v>
      </c>
      <c r="M157" s="57"/>
    </row>
    <row r="158" s="2" customFormat="1" ht="18.75" customHeight="1" spans="1:13">
      <c r="A158" s="24"/>
      <c r="B158" s="25"/>
      <c r="C158" s="26"/>
      <c r="D158" s="27" t="s">
        <v>21</v>
      </c>
      <c r="E158" s="28" t="s">
        <v>320</v>
      </c>
      <c r="F158" s="29">
        <v>133.5</v>
      </c>
      <c r="G158" s="30">
        <f t="shared" si="12"/>
        <v>26.7</v>
      </c>
      <c r="H158" s="30">
        <v>85.52</v>
      </c>
      <c r="I158" s="30">
        <f t="shared" si="13"/>
        <v>34.208</v>
      </c>
      <c r="J158" s="30">
        <f t="shared" si="14"/>
        <v>60.908</v>
      </c>
      <c r="K158" s="26">
        <v>21</v>
      </c>
      <c r="L158" s="30" t="s">
        <v>33</v>
      </c>
      <c r="M158" s="57"/>
    </row>
    <row r="159" s="2" customFormat="1" ht="18.75" customHeight="1" spans="1:13">
      <c r="A159" s="24"/>
      <c r="B159" s="25"/>
      <c r="C159" s="26"/>
      <c r="D159" s="27" t="s">
        <v>321</v>
      </c>
      <c r="E159" s="28" t="s">
        <v>322</v>
      </c>
      <c r="F159" s="29">
        <v>129.5</v>
      </c>
      <c r="G159" s="30">
        <f t="shared" si="12"/>
        <v>25.9</v>
      </c>
      <c r="H159" s="30">
        <v>85.24</v>
      </c>
      <c r="I159" s="30">
        <f t="shared" si="13"/>
        <v>34.096</v>
      </c>
      <c r="J159" s="30">
        <f t="shared" si="14"/>
        <v>59.996</v>
      </c>
      <c r="K159" s="26">
        <v>22</v>
      </c>
      <c r="L159" s="30" t="s">
        <v>33</v>
      </c>
      <c r="M159" s="57"/>
    </row>
    <row r="160" s="2" customFormat="1" ht="18.75" customHeight="1" spans="1:13">
      <c r="A160" s="24"/>
      <c r="B160" s="25"/>
      <c r="C160" s="26"/>
      <c r="D160" s="27" t="s">
        <v>323</v>
      </c>
      <c r="E160" s="28" t="s">
        <v>324</v>
      </c>
      <c r="F160" s="29">
        <v>136.5</v>
      </c>
      <c r="G160" s="30">
        <f t="shared" si="12"/>
        <v>27.3</v>
      </c>
      <c r="H160" s="30">
        <v>81.54</v>
      </c>
      <c r="I160" s="30">
        <f t="shared" si="13"/>
        <v>32.616</v>
      </c>
      <c r="J160" s="30">
        <f t="shared" si="14"/>
        <v>59.916</v>
      </c>
      <c r="K160" s="26">
        <v>23</v>
      </c>
      <c r="L160" s="30" t="s">
        <v>33</v>
      </c>
      <c r="M160" s="57"/>
    </row>
    <row r="161" s="2" customFormat="1" ht="18.75" customHeight="1" spans="1:13">
      <c r="A161" s="24"/>
      <c r="B161" s="25"/>
      <c r="C161" s="26"/>
      <c r="D161" s="27" t="s">
        <v>325</v>
      </c>
      <c r="E161" s="28" t="s">
        <v>326</v>
      </c>
      <c r="F161" s="29">
        <v>133</v>
      </c>
      <c r="G161" s="30">
        <f t="shared" si="12"/>
        <v>26.6</v>
      </c>
      <c r="H161" s="30">
        <v>81.98</v>
      </c>
      <c r="I161" s="30">
        <f t="shared" si="13"/>
        <v>32.792</v>
      </c>
      <c r="J161" s="30">
        <f t="shared" si="14"/>
        <v>59.392</v>
      </c>
      <c r="K161" s="26">
        <v>24</v>
      </c>
      <c r="L161" s="30" t="s">
        <v>33</v>
      </c>
      <c r="M161" s="57"/>
    </row>
    <row r="162" s="2" customFormat="1" ht="18.75" customHeight="1" spans="1:13">
      <c r="A162" s="24"/>
      <c r="B162" s="25"/>
      <c r="C162" s="26"/>
      <c r="D162" s="27" t="s">
        <v>327</v>
      </c>
      <c r="E162" s="28" t="s">
        <v>328</v>
      </c>
      <c r="F162" s="29">
        <v>128</v>
      </c>
      <c r="G162" s="30">
        <f t="shared" si="12"/>
        <v>25.6</v>
      </c>
      <c r="H162" s="30">
        <v>82.58</v>
      </c>
      <c r="I162" s="30">
        <f t="shared" si="13"/>
        <v>33.032</v>
      </c>
      <c r="J162" s="30">
        <f t="shared" si="14"/>
        <v>58.632</v>
      </c>
      <c r="K162" s="26">
        <v>25</v>
      </c>
      <c r="L162" s="30" t="s">
        <v>33</v>
      </c>
      <c r="M162" s="57"/>
    </row>
    <row r="163" s="2" customFormat="1" ht="18.75" customHeight="1" spans="1:13">
      <c r="A163" s="24"/>
      <c r="B163" s="25"/>
      <c r="C163" s="26"/>
      <c r="D163" s="27" t="s">
        <v>329</v>
      </c>
      <c r="E163" s="28" t="s">
        <v>330</v>
      </c>
      <c r="F163" s="29">
        <v>122</v>
      </c>
      <c r="G163" s="30">
        <f t="shared" si="12"/>
        <v>24.4</v>
      </c>
      <c r="H163" s="30">
        <v>83.52</v>
      </c>
      <c r="I163" s="30">
        <f t="shared" si="13"/>
        <v>33.408</v>
      </c>
      <c r="J163" s="30">
        <f t="shared" si="14"/>
        <v>57.808</v>
      </c>
      <c r="K163" s="26">
        <v>26</v>
      </c>
      <c r="L163" s="30" t="s">
        <v>33</v>
      </c>
      <c r="M163" s="57"/>
    </row>
    <row r="164" s="2" customFormat="1" ht="18.75" customHeight="1" spans="1:13">
      <c r="A164" s="24"/>
      <c r="B164" s="25"/>
      <c r="C164" s="26"/>
      <c r="D164" s="27" t="s">
        <v>331</v>
      </c>
      <c r="E164" s="28" t="s">
        <v>332</v>
      </c>
      <c r="F164" s="29">
        <v>124</v>
      </c>
      <c r="G164" s="30">
        <f t="shared" si="12"/>
        <v>24.8</v>
      </c>
      <c r="H164" s="30">
        <v>81.96</v>
      </c>
      <c r="I164" s="30">
        <f t="shared" si="13"/>
        <v>32.784</v>
      </c>
      <c r="J164" s="30">
        <f t="shared" si="14"/>
        <v>57.584</v>
      </c>
      <c r="K164" s="26">
        <v>27</v>
      </c>
      <c r="L164" s="30" t="s">
        <v>33</v>
      </c>
      <c r="M164" s="57"/>
    </row>
    <row r="165" s="2" customFormat="1" ht="18.75" customHeight="1" spans="1:13">
      <c r="A165" s="24"/>
      <c r="B165" s="25"/>
      <c r="C165" s="26"/>
      <c r="D165" s="27" t="s">
        <v>333</v>
      </c>
      <c r="E165" s="28" t="s">
        <v>334</v>
      </c>
      <c r="F165" s="29">
        <v>119</v>
      </c>
      <c r="G165" s="30">
        <f t="shared" si="12"/>
        <v>23.8</v>
      </c>
      <c r="H165" s="30">
        <v>82.56</v>
      </c>
      <c r="I165" s="30">
        <f t="shared" si="13"/>
        <v>33.024</v>
      </c>
      <c r="J165" s="30">
        <f t="shared" si="14"/>
        <v>56.824</v>
      </c>
      <c r="K165" s="26">
        <v>28</v>
      </c>
      <c r="L165" s="30" t="s">
        <v>33</v>
      </c>
      <c r="M165" s="57"/>
    </row>
    <row r="166" s="2" customFormat="1" ht="18.75" customHeight="1" spans="1:13">
      <c r="A166" s="24"/>
      <c r="B166" s="25"/>
      <c r="C166" s="26"/>
      <c r="D166" s="27" t="s">
        <v>335</v>
      </c>
      <c r="E166" s="28" t="s">
        <v>336</v>
      </c>
      <c r="F166" s="29">
        <v>123</v>
      </c>
      <c r="G166" s="30">
        <f t="shared" si="12"/>
        <v>24.6</v>
      </c>
      <c r="H166" s="30">
        <v>79.57</v>
      </c>
      <c r="I166" s="30">
        <f t="shared" si="13"/>
        <v>31.828</v>
      </c>
      <c r="J166" s="30">
        <f t="shared" si="14"/>
        <v>56.428</v>
      </c>
      <c r="K166" s="26">
        <v>29</v>
      </c>
      <c r="L166" s="30" t="s">
        <v>33</v>
      </c>
      <c r="M166" s="57"/>
    </row>
    <row r="167" s="2" customFormat="1" ht="18.75" customHeight="1" spans="1:13">
      <c r="A167" s="24"/>
      <c r="B167" s="25"/>
      <c r="C167" s="26"/>
      <c r="D167" s="27" t="s">
        <v>337</v>
      </c>
      <c r="E167" s="28" t="s">
        <v>338</v>
      </c>
      <c r="F167" s="29">
        <v>121</v>
      </c>
      <c r="G167" s="30">
        <f t="shared" si="12"/>
        <v>24.2</v>
      </c>
      <c r="H167" s="30">
        <v>79.64</v>
      </c>
      <c r="I167" s="30">
        <f t="shared" si="13"/>
        <v>31.856</v>
      </c>
      <c r="J167" s="30">
        <f t="shared" si="14"/>
        <v>56.056</v>
      </c>
      <c r="K167" s="26">
        <v>30</v>
      </c>
      <c r="L167" s="30" t="s">
        <v>33</v>
      </c>
      <c r="M167" s="57"/>
    </row>
    <row r="168" s="2" customFormat="1" ht="18.75" customHeight="1" spans="1:13">
      <c r="A168" s="24"/>
      <c r="B168" s="25"/>
      <c r="C168" s="26"/>
      <c r="D168" s="27" t="s">
        <v>339</v>
      </c>
      <c r="E168" s="28" t="s">
        <v>340</v>
      </c>
      <c r="F168" s="29">
        <v>118.5</v>
      </c>
      <c r="G168" s="30">
        <f t="shared" si="12"/>
        <v>23.7</v>
      </c>
      <c r="H168" s="30">
        <v>80.72</v>
      </c>
      <c r="I168" s="30">
        <f t="shared" si="13"/>
        <v>32.288</v>
      </c>
      <c r="J168" s="30">
        <f t="shared" si="14"/>
        <v>55.988</v>
      </c>
      <c r="K168" s="26">
        <v>31</v>
      </c>
      <c r="L168" s="30" t="s">
        <v>33</v>
      </c>
      <c r="M168" s="57"/>
    </row>
    <row r="169" s="2" customFormat="1" ht="18.75" customHeight="1" spans="1:13">
      <c r="A169" s="24"/>
      <c r="B169" s="25"/>
      <c r="C169" s="26"/>
      <c r="D169" s="27" t="s">
        <v>341</v>
      </c>
      <c r="E169" s="28" t="s">
        <v>342</v>
      </c>
      <c r="F169" s="29">
        <v>141.5</v>
      </c>
      <c r="G169" s="30">
        <f t="shared" si="12"/>
        <v>28.3</v>
      </c>
      <c r="H169" s="72" t="s">
        <v>71</v>
      </c>
      <c r="I169" s="30">
        <v>0</v>
      </c>
      <c r="J169" s="30">
        <f t="shared" si="14"/>
        <v>28.3</v>
      </c>
      <c r="K169" s="26">
        <v>32</v>
      </c>
      <c r="L169" s="30" t="s">
        <v>33</v>
      </c>
      <c r="M169" s="57"/>
    </row>
    <row r="170" s="2" customFormat="1" ht="18.75" customHeight="1" spans="1:13">
      <c r="A170" s="31"/>
      <c r="B170" s="32"/>
      <c r="C170" s="33"/>
      <c r="D170" s="34" t="s">
        <v>343</v>
      </c>
      <c r="E170" s="35" t="s">
        <v>344</v>
      </c>
      <c r="F170" s="36">
        <v>121.5</v>
      </c>
      <c r="G170" s="37">
        <f t="shared" si="12"/>
        <v>24.3</v>
      </c>
      <c r="H170" s="47" t="s">
        <v>71</v>
      </c>
      <c r="I170" s="37">
        <v>0</v>
      </c>
      <c r="J170" s="37">
        <f t="shared" si="14"/>
        <v>24.3</v>
      </c>
      <c r="K170" s="33">
        <v>33</v>
      </c>
      <c r="L170" s="37" t="s">
        <v>33</v>
      </c>
      <c r="M170" s="58"/>
    </row>
    <row r="171" s="3" customFormat="1" ht="23.15" customHeight="1" spans="1:13">
      <c r="A171" s="73" t="s">
        <v>345</v>
      </c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</row>
  </sheetData>
  <autoFilter ref="A3:P171">
    <extLst/>
  </autoFilter>
  <mergeCells count="28">
    <mergeCell ref="A1:M1"/>
    <mergeCell ref="A2:E2"/>
    <mergeCell ref="F2:M2"/>
    <mergeCell ref="A171:M171"/>
    <mergeCell ref="A4:A22"/>
    <mergeCell ref="A23:A28"/>
    <mergeCell ref="A29:A40"/>
    <mergeCell ref="A41:A70"/>
    <mergeCell ref="A71:A83"/>
    <mergeCell ref="A84:A101"/>
    <mergeCell ref="A102:A137"/>
    <mergeCell ref="A138:A170"/>
    <mergeCell ref="B4:B22"/>
    <mergeCell ref="B23:B28"/>
    <mergeCell ref="B29:B40"/>
    <mergeCell ref="B41:B70"/>
    <mergeCell ref="B71:B83"/>
    <mergeCell ref="B84:B101"/>
    <mergeCell ref="B102:B137"/>
    <mergeCell ref="B138:B170"/>
    <mergeCell ref="C4:C22"/>
    <mergeCell ref="C23:C28"/>
    <mergeCell ref="C29:C40"/>
    <mergeCell ref="C41:C70"/>
    <mergeCell ref="C71:C83"/>
    <mergeCell ref="C84:C101"/>
    <mergeCell ref="C102:C137"/>
    <mergeCell ref="C138:C170"/>
  </mergeCells>
  <pageMargins left="0.590277777777778" right="0.590277777777778" top="0.984027777777778" bottom="0.590277777777778" header="0.511805555555556" footer="0.511805555555556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hy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pro6010</dc:creator>
  <cp:lastModifiedBy>阿东</cp:lastModifiedBy>
  <dcterms:created xsi:type="dcterms:W3CDTF">2002-07-16T01:25:00Z</dcterms:created>
  <cp:lastPrinted>2023-06-14T07:05:00Z</cp:lastPrinted>
  <dcterms:modified xsi:type="dcterms:W3CDTF">2023-06-19T03:02:08Z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E26590F90B06497F86B93BB931E4B058_13</vt:lpwstr>
  </property>
  <property fmtid="{D5CDD505-2E9C-101B-9397-08002B2CF9AE}" pid="3" name="KSOProductBuildVer">
    <vt:lpwstr>2052-11.1.0.14309</vt:lpwstr>
  </property>
</Properties>
</file>