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<sst xmlns="http://schemas.openxmlformats.org/spreadsheetml/2006/main" count="190" uniqueCount="89">
  <si>
    <t>名山区2023年公开考试招聘综合类事业单位工作人员拟聘用人员名单（第一批）</t>
  </si>
  <si>
    <t>姓名</t>
  </si>
  <si>
    <t>性别</t>
  </si>
  <si>
    <t>岗位编码</t>
  </si>
  <si>
    <t>准考证号</t>
  </si>
  <si>
    <t>笔试
成绩</t>
  </si>
  <si>
    <t>笔试折合成绩</t>
  </si>
  <si>
    <t>面试成绩</t>
  </si>
  <si>
    <t>面试折合成绩</t>
  </si>
  <si>
    <t>总成绩</t>
  </si>
  <si>
    <t>总成绩排名</t>
  </si>
  <si>
    <t>体检情况</t>
  </si>
  <si>
    <t>考察情况</t>
  </si>
  <si>
    <t>拟聘用情况</t>
  </si>
  <si>
    <t xml:space="preserve">  备 注</t>
  </si>
  <si>
    <t>陈  骄</t>
  </si>
  <si>
    <t>男</t>
  </si>
  <si>
    <t>23012001</t>
  </si>
  <si>
    <t>1111116033817</t>
  </si>
  <si>
    <t>合格</t>
  </si>
  <si>
    <t>拟聘用</t>
  </si>
  <si>
    <t>高  恺</t>
  </si>
  <si>
    <t>23012002</t>
  </si>
  <si>
    <t>1111116034104</t>
  </si>
  <si>
    <t>递补考察</t>
  </si>
  <si>
    <t>薛光敏</t>
  </si>
  <si>
    <t>女</t>
  </si>
  <si>
    <t>23012003</t>
  </si>
  <si>
    <t>1111116034221</t>
  </si>
  <si>
    <t>王  鋆</t>
  </si>
  <si>
    <t>23012004</t>
  </si>
  <si>
    <t>1111116034314</t>
  </si>
  <si>
    <t>吴可嘉</t>
  </si>
  <si>
    <t>23012005</t>
  </si>
  <si>
    <t>1111116034329</t>
  </si>
  <si>
    <t>段  锐</t>
  </si>
  <si>
    <t>23012006</t>
  </si>
  <si>
    <t>1111116034427</t>
  </si>
  <si>
    <t>谢剑波</t>
  </si>
  <si>
    <t>23012007</t>
  </si>
  <si>
    <t>1111116034530</t>
  </si>
  <si>
    <t>罗  彬</t>
  </si>
  <si>
    <t>1111116034504</t>
  </si>
  <si>
    <t>周乃明</t>
  </si>
  <si>
    <t>23012008</t>
  </si>
  <si>
    <t>何  苗</t>
  </si>
  <si>
    <t>陈  风</t>
  </si>
  <si>
    <t>23012009</t>
  </si>
  <si>
    <t>1111116034824</t>
  </si>
  <si>
    <t>递补体检</t>
  </si>
  <si>
    <t>唐  琳</t>
  </si>
  <si>
    <t>23012010</t>
  </si>
  <si>
    <t>1111116034920</t>
  </si>
  <si>
    <t>古雨松</t>
  </si>
  <si>
    <t>23012011</t>
  </si>
  <si>
    <t>1111116035116</t>
  </si>
  <si>
    <t>郭文桔</t>
  </si>
  <si>
    <t>23012014</t>
  </si>
  <si>
    <t>1111116035605</t>
  </si>
  <si>
    <t>易鑫钰</t>
  </si>
  <si>
    <t>23012016</t>
  </si>
  <si>
    <t>1111116036017</t>
  </si>
  <si>
    <t>赵  星</t>
  </si>
  <si>
    <t>23012017</t>
  </si>
  <si>
    <t>1111116036510</t>
  </si>
  <si>
    <t>杨  帆</t>
  </si>
  <si>
    <t>23012018</t>
  </si>
  <si>
    <t>1111116040121</t>
  </si>
  <si>
    <t>李林玲</t>
  </si>
  <si>
    <t>23012019</t>
  </si>
  <si>
    <t>1111116040523</t>
  </si>
  <si>
    <t>蔡存雪</t>
  </si>
  <si>
    <t>23012021</t>
  </si>
  <si>
    <t>1111116040830</t>
  </si>
  <si>
    <t>吴  顺</t>
  </si>
  <si>
    <t>23012022</t>
  </si>
  <si>
    <t>1111116041028</t>
  </si>
  <si>
    <t>王  婷</t>
  </si>
  <si>
    <t>23012023</t>
  </si>
  <si>
    <t>1111116041122</t>
  </si>
  <si>
    <t>夏  源</t>
  </si>
  <si>
    <t>23012024</t>
  </si>
  <si>
    <t>1111116041612</t>
  </si>
  <si>
    <t>游  峻</t>
  </si>
  <si>
    <t>23012025</t>
  </si>
  <si>
    <t>1111116041723</t>
  </si>
  <si>
    <t>李  航</t>
  </si>
  <si>
    <t>23012026</t>
  </si>
  <si>
    <t>1111116041822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</si>
</sst>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8.57421875" style="2" customWidth="1"/>
    <col min="2" max="2" width="5.7109375" style="2" customWidth="1"/>
    <col min="3" max="3" width="10.421875" style="2" customWidth="1"/>
    <col min="4" max="4" width="16.421875" style="2" customWidth="1"/>
    <col min="5" max="5" width="8.8515625" style="2" customWidth="1"/>
    <col min="6" max="6" width="8.57421875" style="3" customWidth="1"/>
    <col min="7" max="7" width="6.57421875" style="3" customWidth="1"/>
    <col min="8" max="8" width="8.00390625" style="3" customWidth="1"/>
    <col min="9" max="10" width="8.28125" style="3" customWidth="1"/>
    <col min="11" max="11" width="9.7109375" style="3" customWidth="1"/>
    <col min="12" max="12" width="8.7109375" style="3" customWidth="1"/>
    <col min="13" max="13" width="14.00390625" style="2" customWidth="1"/>
    <col min="14" max="14" width="12.140625" style="3" customWidth="1"/>
    <col min="15" max="15" width="11.28125" style="3" customWidth="1"/>
    <col min="16" max="16" width="7.57421875" style="3" customWidth="1"/>
    <col min="17" max="17" width="7.140625" style="3" customWidth="1"/>
    <col min="18" max="16384" width="9.140625" style="3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/>
      <c r="N1" s="20"/>
      <c r="O1" s="21"/>
    </row>
    <row r="2" spans="1:14" ht="24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22" t="s">
        <v>10</v>
      </c>
      <c r="K2" s="6" t="s">
        <v>11</v>
      </c>
      <c r="L2" s="23" t="s">
        <v>12</v>
      </c>
      <c r="M2" s="5" t="s">
        <v>13</v>
      </c>
      <c r="N2" s="24" t="s">
        <v>14</v>
      </c>
    </row>
    <row r="3" spans="1:17" s="1" customFormat="1" ht="15" customHeight="1">
      <c r="A3" s="9" t="s">
        <v>15</v>
      </c>
      <c r="B3" s="10" t="s">
        <v>16</v>
      </c>
      <c r="C3" s="11" t="s">
        <v>17</v>
      </c>
      <c r="D3" s="11" t="s">
        <v>18</v>
      </c>
      <c r="E3" s="12">
        <v>80.6</v>
      </c>
      <c r="F3" s="12">
        <v>48.36</v>
      </c>
      <c r="G3" s="12">
        <v>87.6</v>
      </c>
      <c r="H3" s="12">
        <v>35.04</v>
      </c>
      <c r="I3" s="12">
        <v>83.4</v>
      </c>
      <c r="J3" s="12">
        <v>1</v>
      </c>
      <c r="K3" s="13" t="s">
        <v>19</v>
      </c>
      <c r="L3" s="13" t="s">
        <v>19</v>
      </c>
      <c r="M3" s="25" t="s">
        <v>20</v>
      </c>
      <c r="N3" s="9"/>
      <c r="O3" s="26"/>
      <c r="P3" s="3"/>
      <c r="Q3" s="3"/>
    </row>
    <row r="4" spans="1:15" s="1" customFormat="1" ht="15" customHeight="1">
      <c r="A4" s="13" t="s">
        <v>21</v>
      </c>
      <c r="B4" s="10" t="s">
        <v>16</v>
      </c>
      <c r="C4" s="12" t="s">
        <v>22</v>
      </c>
      <c r="D4" s="14" t="s">
        <v>23</v>
      </c>
      <c r="E4" s="12">
        <v>70.5</v>
      </c>
      <c r="F4" s="12">
        <v>42.3</v>
      </c>
      <c r="G4" s="12">
        <v>84</v>
      </c>
      <c r="H4" s="12">
        <v>33.6</v>
      </c>
      <c r="I4" s="12">
        <v>75.9</v>
      </c>
      <c r="J4" s="12">
        <v>2</v>
      </c>
      <c r="K4" s="13" t="s">
        <v>19</v>
      </c>
      <c r="L4" s="13" t="s">
        <v>19</v>
      </c>
      <c r="M4" s="13" t="s">
        <v>20</v>
      </c>
      <c r="N4" s="9" t="s">
        <v>24</v>
      </c>
      <c r="O4" s="27"/>
    </row>
    <row r="5" spans="1:15" s="1" customFormat="1" ht="15" customHeight="1">
      <c r="A5" s="15" t="s">
        <v>25</v>
      </c>
      <c r="B5" s="10" t="s">
        <v>26</v>
      </c>
      <c r="C5" s="12" t="s">
        <v>27</v>
      </c>
      <c r="D5" s="16" t="s">
        <v>28</v>
      </c>
      <c r="E5" s="17">
        <v>80.1</v>
      </c>
      <c r="F5" s="17">
        <v>48.06</v>
      </c>
      <c r="G5" s="17">
        <v>85.4</v>
      </c>
      <c r="H5" s="17">
        <v>34.16</v>
      </c>
      <c r="I5" s="17">
        <v>82.22</v>
      </c>
      <c r="J5" s="17">
        <v>1</v>
      </c>
      <c r="K5" s="13" t="s">
        <v>19</v>
      </c>
      <c r="L5" s="13" t="s">
        <v>19</v>
      </c>
      <c r="M5" s="13" t="s">
        <v>20</v>
      </c>
      <c r="N5" s="28"/>
      <c r="O5" s="27"/>
    </row>
    <row r="6" spans="1:14" s="1" customFormat="1" ht="15" customHeight="1">
      <c r="A6" s="15" t="s">
        <v>29</v>
      </c>
      <c r="B6" s="10" t="s">
        <v>16</v>
      </c>
      <c r="C6" s="12" t="s">
        <v>30</v>
      </c>
      <c r="D6" s="16" t="s">
        <v>31</v>
      </c>
      <c r="E6" s="17">
        <v>70.3</v>
      </c>
      <c r="F6" s="17">
        <v>42.18</v>
      </c>
      <c r="G6" s="17">
        <v>82.8</v>
      </c>
      <c r="H6" s="17">
        <v>33.12</v>
      </c>
      <c r="I6" s="17">
        <v>75.3</v>
      </c>
      <c r="J6" s="17">
        <v>1</v>
      </c>
      <c r="K6" s="13" t="s">
        <v>19</v>
      </c>
      <c r="L6" s="13" t="s">
        <v>19</v>
      </c>
      <c r="M6" s="13" t="s">
        <v>20</v>
      </c>
      <c r="N6" s="9"/>
    </row>
    <row r="7" spans="1:17" s="1" customFormat="1" ht="15" customHeight="1">
      <c r="A7" s="13" t="s">
        <v>32</v>
      </c>
      <c r="B7" s="10" t="s">
        <v>16</v>
      </c>
      <c r="C7" s="12" t="s">
        <v>33</v>
      </c>
      <c r="D7" s="14" t="s">
        <v>34</v>
      </c>
      <c r="E7" s="12">
        <v>67.9</v>
      </c>
      <c r="F7" s="12">
        <v>40.74</v>
      </c>
      <c r="G7" s="12">
        <v>80.8</v>
      </c>
      <c r="H7" s="12">
        <v>32.32</v>
      </c>
      <c r="I7" s="12">
        <v>73.06</v>
      </c>
      <c r="J7" s="12">
        <v>2</v>
      </c>
      <c r="K7" s="13" t="s">
        <v>19</v>
      </c>
      <c r="L7" s="13" t="s">
        <v>19</v>
      </c>
      <c r="M7" s="13" t="s">
        <v>20</v>
      </c>
      <c r="N7" s="9" t="s">
        <v>24</v>
      </c>
      <c r="O7" s="3"/>
      <c r="P7" s="3"/>
      <c r="Q7" s="3"/>
    </row>
    <row r="8" spans="1:14" s="1" customFormat="1" ht="15" customHeight="1">
      <c r="A8" s="15" t="s">
        <v>35</v>
      </c>
      <c r="B8" s="10" t="s">
        <v>16</v>
      </c>
      <c r="C8" s="12" t="s">
        <v>36</v>
      </c>
      <c r="D8" s="16" t="s">
        <v>37</v>
      </c>
      <c r="E8" s="17">
        <v>73.1</v>
      </c>
      <c r="F8" s="17">
        <v>43.86</v>
      </c>
      <c r="G8" s="17">
        <v>80.4</v>
      </c>
      <c r="H8" s="17">
        <v>32.16</v>
      </c>
      <c r="I8" s="17">
        <v>76.02</v>
      </c>
      <c r="J8" s="17">
        <v>1</v>
      </c>
      <c r="K8" s="13" t="s">
        <v>19</v>
      </c>
      <c r="L8" s="13" t="s">
        <v>19</v>
      </c>
      <c r="M8" s="13" t="s">
        <v>20</v>
      </c>
      <c r="N8" s="9"/>
    </row>
    <row r="9" spans="1:15" s="1" customFormat="1" ht="15" customHeight="1">
      <c r="A9" s="15" t="s">
        <v>38</v>
      </c>
      <c r="B9" s="10" t="s">
        <v>16</v>
      </c>
      <c r="C9" s="12" t="s">
        <v>39</v>
      </c>
      <c r="D9" s="16" t="s">
        <v>40</v>
      </c>
      <c r="E9" s="17">
        <v>69.5</v>
      </c>
      <c r="F9" s="17">
        <v>41.7</v>
      </c>
      <c r="G9" s="17">
        <v>84.2</v>
      </c>
      <c r="H9" s="17">
        <v>33.68</v>
      </c>
      <c r="I9" s="17">
        <v>75.38</v>
      </c>
      <c r="J9" s="17">
        <v>1</v>
      </c>
      <c r="K9" s="13" t="s">
        <v>19</v>
      </c>
      <c r="L9" s="13" t="s">
        <v>19</v>
      </c>
      <c r="M9" s="13" t="s">
        <v>20</v>
      </c>
      <c r="N9" s="9"/>
      <c r="O9" s="27"/>
    </row>
    <row r="10" spans="1:15" s="1" customFormat="1" ht="15" customHeight="1">
      <c r="A10" s="13" t="s">
        <v>41</v>
      </c>
      <c r="B10" s="10" t="s">
        <v>16</v>
      </c>
      <c r="C10" s="12" t="s">
        <v>39</v>
      </c>
      <c r="D10" s="14" t="s">
        <v>42</v>
      </c>
      <c r="E10" s="12">
        <v>70.1</v>
      </c>
      <c r="F10" s="12">
        <v>42.06</v>
      </c>
      <c r="G10" s="12">
        <v>81.6</v>
      </c>
      <c r="H10" s="12">
        <v>32.64</v>
      </c>
      <c r="I10" s="12">
        <v>74.7</v>
      </c>
      <c r="J10" s="12">
        <v>2</v>
      </c>
      <c r="K10" s="13" t="s">
        <v>19</v>
      </c>
      <c r="L10" s="13" t="s">
        <v>19</v>
      </c>
      <c r="M10" s="13" t="s">
        <v>20</v>
      </c>
      <c r="N10" s="28"/>
      <c r="O10" s="27"/>
    </row>
    <row r="11" spans="1:15" s="1" customFormat="1" ht="15" customHeight="1">
      <c r="A11" s="15" t="s">
        <v>43</v>
      </c>
      <c r="B11" s="10" t="s">
        <v>26</v>
      </c>
      <c r="C11" s="12" t="s">
        <v>44</v>
      </c>
      <c r="D11" s="16" t="s">
        <v>40</v>
      </c>
      <c r="E11" s="17">
        <v>75.4</v>
      </c>
      <c r="F11" s="17">
        <v>45.24</v>
      </c>
      <c r="G11" s="17">
        <v>84.6</v>
      </c>
      <c r="H11" s="17">
        <v>33.84</v>
      </c>
      <c r="I11" s="17">
        <v>79.08</v>
      </c>
      <c r="J11" s="17">
        <v>1</v>
      </c>
      <c r="K11" s="13" t="s">
        <v>19</v>
      </c>
      <c r="L11" s="13" t="s">
        <v>19</v>
      </c>
      <c r="M11" s="13" t="s">
        <v>20</v>
      </c>
      <c r="N11" s="28"/>
      <c r="O11" s="27"/>
    </row>
    <row r="12" spans="1:14" s="1" customFormat="1" ht="12.75">
      <c r="A12" s="13" t="s">
        <v>45</v>
      </c>
      <c r="B12" s="18" t="s">
        <v>26</v>
      </c>
      <c r="C12" s="12" t="s">
        <v>44</v>
      </c>
      <c r="D12" s="14" t="s">
        <v>42</v>
      </c>
      <c r="E12" s="12">
        <v>74.9</v>
      </c>
      <c r="F12" s="12">
        <v>44.94</v>
      </c>
      <c r="G12" s="12">
        <v>84.6</v>
      </c>
      <c r="H12" s="12">
        <v>33.84</v>
      </c>
      <c r="I12" s="12">
        <v>78.78</v>
      </c>
      <c r="J12" s="12">
        <v>2</v>
      </c>
      <c r="K12" s="13" t="s">
        <v>19</v>
      </c>
      <c r="L12" s="13" t="s">
        <v>19</v>
      </c>
      <c r="M12" s="13" t="s">
        <v>20</v>
      </c>
      <c r="N12" s="28"/>
    </row>
    <row r="13" spans="1:15" s="1" customFormat="1" ht="12.75">
      <c r="A13" s="13" t="s">
        <v>46</v>
      </c>
      <c r="B13" s="18" t="s">
        <v>16</v>
      </c>
      <c r="C13" s="12" t="s">
        <v>47</v>
      </c>
      <c r="D13" s="14" t="s">
        <v>48</v>
      </c>
      <c r="E13" s="12">
        <v>72.7</v>
      </c>
      <c r="F13" s="12">
        <v>43.62</v>
      </c>
      <c r="G13" s="12">
        <v>83.8</v>
      </c>
      <c r="H13" s="12">
        <v>33.52</v>
      </c>
      <c r="I13" s="12">
        <v>77.14</v>
      </c>
      <c r="J13" s="12">
        <v>2</v>
      </c>
      <c r="K13" s="13" t="s">
        <v>19</v>
      </c>
      <c r="L13" s="13" t="s">
        <v>19</v>
      </c>
      <c r="M13" s="13" t="s">
        <v>20</v>
      </c>
      <c r="N13" s="9" t="s">
        <v>49</v>
      </c>
      <c r="O13" s="27"/>
    </row>
    <row r="14" spans="1:15" s="1" customFormat="1" ht="12.75">
      <c r="A14" s="15" t="s">
        <v>50</v>
      </c>
      <c r="B14" s="18" t="s">
        <v>26</v>
      </c>
      <c r="C14" s="12" t="s">
        <v>51</v>
      </c>
      <c r="D14" s="16" t="s">
        <v>52</v>
      </c>
      <c r="E14" s="17">
        <v>75.7</v>
      </c>
      <c r="F14" s="17">
        <v>45.42</v>
      </c>
      <c r="G14" s="17">
        <v>83.4</v>
      </c>
      <c r="H14" s="17">
        <v>33.36</v>
      </c>
      <c r="I14" s="17">
        <v>78.78</v>
      </c>
      <c r="J14" s="17">
        <v>1</v>
      </c>
      <c r="K14" s="13" t="s">
        <v>19</v>
      </c>
      <c r="L14" s="13" t="s">
        <v>19</v>
      </c>
      <c r="M14" s="13" t="s">
        <v>20</v>
      </c>
      <c r="N14" s="28"/>
      <c r="O14" s="27"/>
    </row>
    <row r="15" spans="1:15" s="1" customFormat="1" ht="12.75">
      <c r="A15" s="15" t="s">
        <v>53</v>
      </c>
      <c r="B15" s="18" t="s">
        <v>16</v>
      </c>
      <c r="C15" s="12" t="s">
        <v>54</v>
      </c>
      <c r="D15" s="17" t="s">
        <v>55</v>
      </c>
      <c r="E15" s="17">
        <v>75</v>
      </c>
      <c r="F15" s="17">
        <v>45</v>
      </c>
      <c r="G15" s="17">
        <v>84.4</v>
      </c>
      <c r="H15" s="17">
        <v>33.76</v>
      </c>
      <c r="I15" s="17">
        <v>78.76</v>
      </c>
      <c r="J15" s="17">
        <v>1</v>
      </c>
      <c r="K15" s="13" t="s">
        <v>19</v>
      </c>
      <c r="L15" s="13" t="s">
        <v>19</v>
      </c>
      <c r="M15" s="13" t="s">
        <v>20</v>
      </c>
      <c r="N15" s="28"/>
      <c r="O15" s="27"/>
    </row>
    <row r="16" spans="1:15" s="1" customFormat="1" ht="12.75">
      <c r="A16" s="13" t="s">
        <v>56</v>
      </c>
      <c r="B16" s="18" t="s">
        <v>26</v>
      </c>
      <c r="C16" s="12" t="s">
        <v>57</v>
      </c>
      <c r="D16" s="14" t="s">
        <v>58</v>
      </c>
      <c r="E16" s="12">
        <v>73.7</v>
      </c>
      <c r="F16" s="12">
        <v>44.22</v>
      </c>
      <c r="G16" s="12">
        <v>86</v>
      </c>
      <c r="H16" s="12">
        <v>34.4</v>
      </c>
      <c r="I16" s="12">
        <v>78.62</v>
      </c>
      <c r="J16" s="12">
        <v>2</v>
      </c>
      <c r="K16" s="13" t="s">
        <v>19</v>
      </c>
      <c r="L16" s="13" t="s">
        <v>19</v>
      </c>
      <c r="M16" s="13" t="s">
        <v>20</v>
      </c>
      <c r="N16" s="9" t="s">
        <v>24</v>
      </c>
      <c r="O16" s="27"/>
    </row>
    <row r="17" spans="1:14" ht="12.75">
      <c r="A17" s="15" t="s">
        <v>59</v>
      </c>
      <c r="B17" s="18" t="s">
        <v>26</v>
      </c>
      <c r="C17" s="12" t="s">
        <v>60</v>
      </c>
      <c r="D17" s="16" t="s">
        <v>61</v>
      </c>
      <c r="E17" s="17">
        <v>67.1</v>
      </c>
      <c r="F17" s="17">
        <v>40.26</v>
      </c>
      <c r="G17" s="17">
        <v>83.2</v>
      </c>
      <c r="H17" s="17">
        <v>33.28</v>
      </c>
      <c r="I17" s="17">
        <v>73.54</v>
      </c>
      <c r="J17" s="17">
        <v>1</v>
      </c>
      <c r="K17" s="13" t="s">
        <v>19</v>
      </c>
      <c r="L17" s="13" t="s">
        <v>19</v>
      </c>
      <c r="M17" s="13" t="s">
        <v>20</v>
      </c>
      <c r="N17" s="28"/>
    </row>
    <row r="18" spans="1:14" ht="12.75">
      <c r="A18" s="13" t="s">
        <v>62</v>
      </c>
      <c r="B18" s="19" t="s">
        <v>16</v>
      </c>
      <c r="C18" s="12" t="s">
        <v>63</v>
      </c>
      <c r="D18" s="14" t="s">
        <v>64</v>
      </c>
      <c r="E18" s="12">
        <v>73.1</v>
      </c>
      <c r="F18" s="12">
        <v>43.86</v>
      </c>
      <c r="G18" s="12">
        <v>83</v>
      </c>
      <c r="H18" s="12">
        <v>33.2</v>
      </c>
      <c r="I18" s="12">
        <v>77.06</v>
      </c>
      <c r="J18" s="12">
        <v>2</v>
      </c>
      <c r="K18" s="13" t="s">
        <v>19</v>
      </c>
      <c r="L18" s="13" t="s">
        <v>19</v>
      </c>
      <c r="M18" s="13" t="s">
        <v>20</v>
      </c>
      <c r="N18" s="9" t="s">
        <v>49</v>
      </c>
    </row>
    <row r="19" spans="1:14" ht="12.75">
      <c r="A19" s="15" t="s">
        <v>65</v>
      </c>
      <c r="B19" s="19" t="s">
        <v>26</v>
      </c>
      <c r="C19" s="12" t="s">
        <v>66</v>
      </c>
      <c r="D19" s="16" t="s">
        <v>67</v>
      </c>
      <c r="E19" s="17">
        <v>78.7</v>
      </c>
      <c r="F19" s="17">
        <f>E19*0.6</f>
        <v>47.22</v>
      </c>
      <c r="G19" s="17">
        <v>86.9</v>
      </c>
      <c r="H19" s="17">
        <f>G19*0.4</f>
        <v>34.760000000000005</v>
      </c>
      <c r="I19" s="17">
        <f>SUM(H19,F19)</f>
        <v>81.98</v>
      </c>
      <c r="J19" s="17">
        <v>1</v>
      </c>
      <c r="K19" s="13" t="s">
        <v>19</v>
      </c>
      <c r="L19" s="13" t="s">
        <v>19</v>
      </c>
      <c r="M19" s="13" t="s">
        <v>20</v>
      </c>
      <c r="N19" s="28"/>
    </row>
    <row r="20" spans="1:14" ht="12.75">
      <c r="A20" s="13" t="s">
        <v>68</v>
      </c>
      <c r="B20" s="19" t="s">
        <v>26</v>
      </c>
      <c r="C20" s="12" t="s">
        <v>69</v>
      </c>
      <c r="D20" s="14" t="s">
        <v>70</v>
      </c>
      <c r="E20" s="12">
        <v>67.5</v>
      </c>
      <c r="F20" s="12">
        <f>E20*0.6</f>
        <v>40.5</v>
      </c>
      <c r="G20" s="12">
        <v>88</v>
      </c>
      <c r="H20" s="12">
        <f>G20*0.4</f>
        <v>35.2</v>
      </c>
      <c r="I20" s="12">
        <f>SUM(H20,F20)</f>
        <v>75.7</v>
      </c>
      <c r="J20" s="12">
        <v>2</v>
      </c>
      <c r="K20" s="13" t="s">
        <v>19</v>
      </c>
      <c r="L20" s="13" t="s">
        <v>19</v>
      </c>
      <c r="M20" s="13" t="s">
        <v>20</v>
      </c>
      <c r="N20" s="28"/>
    </row>
    <row r="21" spans="1:14" ht="12.75">
      <c r="A21" s="15" t="s">
        <v>71</v>
      </c>
      <c r="B21" s="19" t="s">
        <v>26</v>
      </c>
      <c r="C21" s="12" t="s">
        <v>72</v>
      </c>
      <c r="D21" s="16" t="s">
        <v>73</v>
      </c>
      <c r="E21" s="17">
        <v>77.5</v>
      </c>
      <c r="F21" s="17">
        <f aca="true" t="shared" si="0" ref="F21:F26">E21*0.6</f>
        <v>46.5</v>
      </c>
      <c r="G21" s="17">
        <v>84.4</v>
      </c>
      <c r="H21" s="17">
        <f aca="true" t="shared" si="1" ref="H21:H26">G21*0.4</f>
        <v>33.760000000000005</v>
      </c>
      <c r="I21" s="17">
        <f aca="true" t="shared" si="2" ref="I21:I26">SUM(H21,F21)</f>
        <v>80.26</v>
      </c>
      <c r="J21" s="17">
        <v>1</v>
      </c>
      <c r="K21" s="13" t="s">
        <v>19</v>
      </c>
      <c r="L21" s="13" t="s">
        <v>19</v>
      </c>
      <c r="M21" s="13" t="s">
        <v>20</v>
      </c>
      <c r="N21" s="28"/>
    </row>
    <row r="22" spans="1:14" ht="12.75">
      <c r="A22" s="13" t="s">
        <v>74</v>
      </c>
      <c r="B22" s="19" t="s">
        <v>16</v>
      </c>
      <c r="C22" s="12" t="s">
        <v>75</v>
      </c>
      <c r="D22" s="14" t="s">
        <v>76</v>
      </c>
      <c r="E22" s="14">
        <v>65.2</v>
      </c>
      <c r="F22" s="14">
        <f t="shared" si="0"/>
        <v>39.12</v>
      </c>
      <c r="G22" s="14">
        <v>83.2</v>
      </c>
      <c r="H22" s="14">
        <f t="shared" si="1"/>
        <v>33.28</v>
      </c>
      <c r="I22" s="14">
        <f t="shared" si="2"/>
        <v>72.4</v>
      </c>
      <c r="J22" s="14">
        <v>2</v>
      </c>
      <c r="K22" s="13" t="s">
        <v>19</v>
      </c>
      <c r="L22" s="13" t="s">
        <v>19</v>
      </c>
      <c r="M22" s="13" t="s">
        <v>20</v>
      </c>
      <c r="N22" s="9" t="s">
        <v>24</v>
      </c>
    </row>
    <row r="23" spans="1:14" ht="12.75">
      <c r="A23" s="15" t="s">
        <v>77</v>
      </c>
      <c r="B23" s="19" t="s">
        <v>26</v>
      </c>
      <c r="C23" s="12" t="s">
        <v>78</v>
      </c>
      <c r="D23" s="16" t="s">
        <v>79</v>
      </c>
      <c r="E23" s="17">
        <v>78.3</v>
      </c>
      <c r="F23" s="17">
        <f t="shared" si="0"/>
        <v>46.98</v>
      </c>
      <c r="G23" s="17">
        <v>80.2</v>
      </c>
      <c r="H23" s="17">
        <f t="shared" si="1"/>
        <v>32.080000000000005</v>
      </c>
      <c r="I23" s="17">
        <f t="shared" si="2"/>
        <v>79.06</v>
      </c>
      <c r="J23" s="17">
        <v>1</v>
      </c>
      <c r="K23" s="13" t="s">
        <v>19</v>
      </c>
      <c r="L23" s="13" t="s">
        <v>19</v>
      </c>
      <c r="M23" s="13" t="s">
        <v>20</v>
      </c>
      <c r="N23" s="28"/>
    </row>
    <row r="24" spans="1:14" ht="12.75">
      <c r="A24" s="13" t="s">
        <v>80</v>
      </c>
      <c r="B24" s="19" t="s">
        <v>16</v>
      </c>
      <c r="C24" s="12" t="s">
        <v>81</v>
      </c>
      <c r="D24" s="14" t="s">
        <v>82</v>
      </c>
      <c r="E24" s="12">
        <v>69.4</v>
      </c>
      <c r="F24" s="12">
        <f t="shared" si="0"/>
        <v>41.64</v>
      </c>
      <c r="G24" s="12">
        <v>81</v>
      </c>
      <c r="H24" s="12">
        <f t="shared" si="1"/>
        <v>32.4</v>
      </c>
      <c r="I24" s="12">
        <f t="shared" si="2"/>
        <v>74.03999999999999</v>
      </c>
      <c r="J24" s="12">
        <v>2</v>
      </c>
      <c r="K24" s="13" t="s">
        <v>19</v>
      </c>
      <c r="L24" s="13" t="s">
        <v>19</v>
      </c>
      <c r="M24" s="13" t="s">
        <v>20</v>
      </c>
      <c r="N24" s="9" t="s">
        <v>24</v>
      </c>
    </row>
    <row r="25" spans="1:14" ht="12.75">
      <c r="A25" s="15" t="s">
        <v>83</v>
      </c>
      <c r="B25" s="19" t="s">
        <v>16</v>
      </c>
      <c r="C25" s="12" t="s">
        <v>84</v>
      </c>
      <c r="D25" s="16" t="s">
        <v>85</v>
      </c>
      <c r="E25" s="17">
        <v>70.7</v>
      </c>
      <c r="F25" s="17">
        <f t="shared" si="0"/>
        <v>42.42</v>
      </c>
      <c r="G25" s="17">
        <v>86.3</v>
      </c>
      <c r="H25" s="17">
        <f t="shared" si="1"/>
        <v>34.52</v>
      </c>
      <c r="I25" s="17">
        <f t="shared" si="2"/>
        <v>76.94</v>
      </c>
      <c r="J25" s="17">
        <v>1</v>
      </c>
      <c r="K25" s="13" t="s">
        <v>19</v>
      </c>
      <c r="L25" s="13" t="s">
        <v>19</v>
      </c>
      <c r="M25" s="13" t="s">
        <v>20</v>
      </c>
      <c r="N25" s="28"/>
    </row>
    <row r="26" spans="1:14" ht="12.75">
      <c r="A26" s="15" t="s">
        <v>86</v>
      </c>
      <c r="B26" s="19" t="s">
        <v>26</v>
      </c>
      <c r="C26" s="12" t="s">
        <v>87</v>
      </c>
      <c r="D26" s="16" t="s">
        <v>88</v>
      </c>
      <c r="E26" s="17">
        <v>75.4</v>
      </c>
      <c r="F26" s="17">
        <f t="shared" si="0"/>
        <v>45.24</v>
      </c>
      <c r="G26" s="17">
        <v>86.3</v>
      </c>
      <c r="H26" s="17">
        <f t="shared" si="1"/>
        <v>34.52</v>
      </c>
      <c r="I26" s="17">
        <f t="shared" si="2"/>
        <v>79.76</v>
      </c>
      <c r="J26" s="17">
        <v>1</v>
      </c>
      <c r="K26" s="13" t="s">
        <v>19</v>
      </c>
      <c r="L26" s="13" t="s">
        <v>19</v>
      </c>
      <c r="M26" s="13" t="s">
        <v>20</v>
      </c>
      <c r="N26" s="28"/>
    </row>
  </sheetData>
  <sheetProtection/>
  <mergeCells count="1">
    <mergeCell ref="A1:N1"/>
  </mergeCells>
  <printOptions horizontalCentered="1"/>
  <pageMargins left="0.35433070866141736" right="0.35433070866141736" top="0.3937007874015748" bottom="0.708661417322834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高代表</cp:lastModifiedBy>
  <cp:lastPrinted>2019-12-20T06:48:38Z</cp:lastPrinted>
  <dcterms:created xsi:type="dcterms:W3CDTF">2019-10-10T09:35:53Z</dcterms:created>
  <dcterms:modified xsi:type="dcterms:W3CDTF">2023-06-14T00:38:45Z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03C05B70E2B94AB1BBC92B13E5F6706F</vt:lpwstr>
  </property>
</Properties>
</file>