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8790"/>
  </bookViews>
  <sheets>
    <sheet name="Sheet1" sheetId="4" r:id="rId1"/>
  </sheets>
  <calcPr calcId="144525"/>
</workbook>
</file>

<file path=xl/sharedStrings.xml><?xml version="1.0" encoding="utf-8"?>
<sst xmlns="http://schemas.openxmlformats.org/spreadsheetml/2006/main" count="69" uniqueCount="69">
  <si>
    <t>附件1：</t>
  </si>
  <si>
    <t>2023年淄博市博山区事业单位综合类岗位公开招聘工作人员首批考察体检范围人员名单</t>
  </si>
  <si>
    <t>主管部门</t>
  </si>
  <si>
    <t>招聘单位</t>
  </si>
  <si>
    <t>准考证号</t>
  </si>
  <si>
    <t>笔试成绩</t>
  </si>
  <si>
    <t>面试成绩</t>
  </si>
  <si>
    <t>档案考核成绩</t>
  </si>
  <si>
    <t>考试总成绩</t>
  </si>
  <si>
    <t>中共博山区委组织部</t>
  </si>
  <si>
    <t>博山区人才发展中心</t>
  </si>
  <si>
    <t>2303030703820</t>
  </si>
  <si>
    <t>中共博山区委宣传部</t>
  </si>
  <si>
    <t>博山区文化发展和网络管理中心</t>
  </si>
  <si>
    <t>2303030703507</t>
  </si>
  <si>
    <t>中共博山区委统战部</t>
  </si>
  <si>
    <t>博山区统一战线事业保障中心</t>
  </si>
  <si>
    <t>2303030700823</t>
  </si>
  <si>
    <t>中共博山区委政法委员会</t>
  </si>
  <si>
    <t>博山区社会治安综合治理服务中心</t>
  </si>
  <si>
    <t>2303030703208</t>
  </si>
  <si>
    <t>中共博山区委办公室</t>
  </si>
  <si>
    <t>博山区委机关政务保障中心</t>
  </si>
  <si>
    <t>2303030703914</t>
  </si>
  <si>
    <t>博山区人民政府办公室</t>
  </si>
  <si>
    <t>博山区人民政府机关政务保障中心</t>
  </si>
  <si>
    <t>2303030700601</t>
  </si>
  <si>
    <t>博山区财政局</t>
  </si>
  <si>
    <t>博山区财政综合服务中心</t>
  </si>
  <si>
    <t>2303030703429</t>
  </si>
  <si>
    <t>博山区人力资源和社会保障局</t>
  </si>
  <si>
    <t>博山区社会保险事业中心</t>
  </si>
  <si>
    <t>2303030704207</t>
  </si>
  <si>
    <t>博山区自然资源局</t>
  </si>
  <si>
    <t>博山区林业保护发展中心</t>
  </si>
  <si>
    <t>2303030702403</t>
  </si>
  <si>
    <t>博山区住房和城乡建设局</t>
  </si>
  <si>
    <t>博山区公用事业服务中心</t>
  </si>
  <si>
    <t>2303030702908</t>
  </si>
  <si>
    <t>博山区交通运输局</t>
  </si>
  <si>
    <t>博山区交通运输管理服务中心</t>
  </si>
  <si>
    <t>2303030704214</t>
  </si>
  <si>
    <t>博山区水利局</t>
  </si>
  <si>
    <t>博山区水资源管理与节约用水服务中心</t>
  </si>
  <si>
    <t>2303030702205</t>
  </si>
  <si>
    <t>博山区农业农村局</t>
  </si>
  <si>
    <t>博山区农村改革发展服务中心</t>
  </si>
  <si>
    <t>2303030700502</t>
  </si>
  <si>
    <t>博山区卫生健康局</t>
  </si>
  <si>
    <t>博山区疾病预防控制中心</t>
  </si>
  <si>
    <t>2303030702408</t>
  </si>
  <si>
    <t>博山区市场监督管理局</t>
  </si>
  <si>
    <t>博山区知识产权事业发展中心</t>
  </si>
  <si>
    <t>2303030700528</t>
  </si>
  <si>
    <t>博山区行政审批服务局</t>
  </si>
  <si>
    <t>博山区政务服务中心</t>
  </si>
  <si>
    <t>2303030701508</t>
  </si>
  <si>
    <t>博山区工业和信息化局</t>
  </si>
  <si>
    <t>博山区工业数字经济发展中心</t>
  </si>
  <si>
    <t>2303030700604</t>
  </si>
  <si>
    <t>博山区综合行政执法局</t>
  </si>
  <si>
    <t>博山区市政园林环卫服务中心</t>
  </si>
  <si>
    <t>2303030702917</t>
  </si>
  <si>
    <t>博山区信访局</t>
  </si>
  <si>
    <t>博山区信访综合服务中心</t>
  </si>
  <si>
    <t>2303030702523</t>
  </si>
  <si>
    <t>中共博山区委</t>
  </si>
  <si>
    <t>博山区融媒体中心</t>
  </si>
  <si>
    <t>2303030701908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</si>
</sst>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5">
    <font>
      <sz val="11"/>
      <color theme="1"/>
      <name val="宋体"/>
      <charset val="134"/>
      <scheme val="minor"/>
    </font>
    <font>
      <b/>
      <sz val="14"/>
      <color indexed="8"/>
      <name val="宋体"/>
      <charset val="134"/>
    </font>
    <font>
      <b/>
      <sz val="10"/>
      <color indexed="8"/>
      <name val="宋体"/>
      <charset val="134"/>
    </font>
    <font>
      <b/>
      <sz val="10"/>
      <name val="宋体"/>
      <charset val="134"/>
    </font>
    <font>
      <sz val="10"/>
      <name val="宋体"/>
      <charset val="134"/>
    </font>
    <font>
      <sz val="10"/>
      <color indexed="8"/>
      <name val="宋体"/>
      <charset val="134"/>
    </font>
    <font>
      <b/>
      <sz val="13"/>
      <color theme="3"/>
      <name val="宋体"/>
      <charset val="134"/>
      <scheme val="minor"/>
    </font>
    <font>
      <sz val="11"/>
      <color rgb="FF9C0006"/>
      <name val="宋体"/>
      <charset val="0"/>
      <scheme val="minor"/>
    </font>
    <font>
      <sz val="11"/>
      <color theme="1"/>
      <name val="宋体"/>
      <charset val="0"/>
      <scheme val="minor"/>
    </font>
    <font>
      <sz val="11"/>
      <color rgb="FF006100"/>
      <name val="宋体"/>
      <charset val="134"/>
      <scheme val="minor"/>
    </font>
    <font>
      <sz val="11"/>
      <color rgb="FFFA7D00"/>
      <name val="宋体"/>
      <charset val="0"/>
      <scheme val="minor"/>
    </font>
    <font>
      <b/>
      <sz val="15"/>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10"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6" borderId="0" applyNumberFormat="0" applyBorder="0" applyAlignment="0" applyProtection="0">
      <alignment vertical="center"/>
    </xf>
    <xf numFmtId="0" fontId="7" fillId="2" borderId="0" applyNumberFormat="0" applyBorder="0" applyAlignment="0" applyProtection="0">
      <alignment vertical="center"/>
    </xf>
    <xf numFmtId="43" fontId="0" fillId="0" borderId="0" applyFont="0" applyFill="0" applyBorder="0" applyAlignment="0" applyProtection="0">
      <alignment vertical="center"/>
    </xf>
    <xf numFmtId="0" fontId="13" fillId="7"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9" borderId="5" applyNumberFormat="0" applyFont="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3" applyNumberFormat="0" applyFill="0" applyAlignment="0" applyProtection="0">
      <alignment vertical="center"/>
    </xf>
    <xf numFmtId="0" fontId="6" fillId="0" borderId="3" applyNumberFormat="0" applyFill="0" applyAlignment="0" applyProtection="0">
      <alignment vertical="center"/>
    </xf>
    <xf numFmtId="0" fontId="13" fillId="32" borderId="0" applyNumberFormat="0" applyBorder="0" applyAlignment="0" applyProtection="0">
      <alignment vertical="center"/>
    </xf>
    <xf numFmtId="0" fontId="14" fillId="0" borderId="9" applyNumberFormat="0" applyFill="0" applyAlignment="0" applyProtection="0">
      <alignment vertical="center"/>
    </xf>
    <xf numFmtId="0" fontId="13" fillId="18" borderId="0" applyNumberFormat="0" applyBorder="0" applyAlignment="0" applyProtection="0">
      <alignment vertical="center"/>
    </xf>
    <xf numFmtId="0" fontId="17" fillId="17" borderId="7" applyNumberFormat="0" applyAlignment="0" applyProtection="0">
      <alignment vertical="center"/>
    </xf>
    <xf numFmtId="0" fontId="20" fillId="17" borderId="6" applyNumberFormat="0" applyAlignment="0" applyProtection="0">
      <alignment vertical="center"/>
    </xf>
    <xf numFmtId="0" fontId="23" fillId="31" borderId="10" applyNumberFormat="0" applyAlignment="0" applyProtection="0">
      <alignment vertical="center"/>
    </xf>
    <xf numFmtId="0" fontId="8" fillId="15" borderId="0" applyNumberFormat="0" applyBorder="0" applyAlignment="0" applyProtection="0">
      <alignment vertical="center"/>
    </xf>
    <xf numFmtId="0" fontId="13" fillId="26" borderId="0" applyNumberFormat="0" applyBorder="0" applyAlignment="0" applyProtection="0">
      <alignment vertical="center"/>
    </xf>
    <xf numFmtId="0" fontId="10" fillId="0" borderId="4" applyNumberFormat="0" applyFill="0" applyAlignment="0" applyProtection="0">
      <alignment vertical="center"/>
    </xf>
    <xf numFmtId="0" fontId="19" fillId="0" borderId="8" applyNumberFormat="0" applyFill="0" applyAlignment="0" applyProtection="0">
      <alignment vertical="center"/>
    </xf>
    <xf numFmtId="0" fontId="9" fillId="5" borderId="0" applyNumberFormat="0" applyBorder="0" applyAlignment="0" applyProtection="0">
      <alignment vertical="center"/>
    </xf>
    <xf numFmtId="0" fontId="16" fillId="14" borderId="0" applyNumberFormat="0" applyBorder="0" applyAlignment="0" applyProtection="0">
      <alignment vertical="center"/>
    </xf>
    <xf numFmtId="0" fontId="8" fillId="4" borderId="0" applyNumberFormat="0" applyBorder="0" applyAlignment="0" applyProtection="0">
      <alignment vertical="center"/>
    </xf>
    <xf numFmtId="0" fontId="13" fillId="25" borderId="0" applyNumberFormat="0" applyBorder="0" applyAlignment="0" applyProtection="0">
      <alignment vertical="center"/>
    </xf>
    <xf numFmtId="0" fontId="8" fillId="24" borderId="0" applyNumberFormat="0" applyBorder="0" applyAlignment="0" applyProtection="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30" borderId="0" applyNumberFormat="0" applyBorder="0" applyAlignment="0" applyProtection="0">
      <alignment vertical="center"/>
    </xf>
    <xf numFmtId="0" fontId="13" fillId="23" borderId="0" applyNumberFormat="0" applyBorder="0" applyAlignment="0" applyProtection="0">
      <alignment vertical="center"/>
    </xf>
    <xf numFmtId="0" fontId="13" fillId="16" borderId="0" applyNumberFormat="0" applyBorder="0" applyAlignment="0" applyProtection="0">
      <alignment vertical="center"/>
    </xf>
    <xf numFmtId="0" fontId="8" fillId="11" borderId="0" applyNumberFormat="0" applyBorder="0" applyAlignment="0" applyProtection="0">
      <alignment vertical="center"/>
    </xf>
    <xf numFmtId="0" fontId="8" fillId="29" borderId="0" applyNumberFormat="0" applyBorder="0" applyAlignment="0" applyProtection="0">
      <alignment vertical="center"/>
    </xf>
    <xf numFmtId="0" fontId="13" fillId="28" borderId="0" applyNumberFormat="0" applyBorder="0" applyAlignment="0" applyProtection="0">
      <alignment vertical="center"/>
    </xf>
    <xf numFmtId="0" fontId="8" fillId="22" borderId="0" applyNumberFormat="0" applyBorder="0" applyAlignment="0" applyProtection="0">
      <alignment vertical="center"/>
    </xf>
    <xf numFmtId="0" fontId="13" fillId="27" borderId="0" applyNumberFormat="0" applyBorder="0" applyAlignment="0" applyProtection="0">
      <alignment vertical="center"/>
    </xf>
    <xf numFmtId="0" fontId="13" fillId="21" borderId="0" applyNumberFormat="0" applyBorder="0" applyAlignment="0" applyProtection="0">
      <alignment vertical="center"/>
    </xf>
    <xf numFmtId="0" fontId="8" fillId="3" borderId="0" applyNumberFormat="0" applyBorder="0" applyAlignment="0" applyProtection="0">
      <alignment vertical="center"/>
    </xf>
    <xf numFmtId="0" fontId="13" fillId="20" borderId="0" applyNumberFormat="0" applyBorder="0" applyAlignment="0" applyProtection="0">
      <alignment vertical="center"/>
    </xf>
  </cellStyleXfs>
  <cellXfs count="9">
    <xf numFmtId="0" fontId="0" fillId="0" borderId="0" xfId="0">
      <alignment vertical="center"/>
    </xf>
    <xf numFmtId="0" fontId="0" fillId="0" borderId="0" xfId="0" applyFill="1">
      <alignment vertical="center"/>
    </xf>
    <xf numFmtId="0" fontId="0" fillId="0" borderId="0" xfId="0" applyNumberFormat="1" applyFill="1">
      <alignment vertical="center"/>
    </xf>
    <xf numFmtId="49" fontId="1"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3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4"/>
  <sheetViews>
    <sheetView tabSelected="1" topLeftCell="A13" workbookViewId="0">
      <selection activeCell="C6" sqref="C6"/>
    </sheetView>
  </sheetViews>
  <sheetFormatPr defaultColWidth="8.75" defaultRowHeight="13.5" outlineLevelCol="6"/>
  <cols>
    <col min="1" max="1" width="19.125" style="1" customWidth="1"/>
    <col min="2" max="2" width="17.75" style="1" customWidth="1"/>
    <col min="3" max="3" width="15.625" style="1" customWidth="1"/>
    <col min="4" max="16384" width="8.75" style="1"/>
  </cols>
  <sheetData>
    <row r="1" spans="1:3">
      <c r="A1" s="1" t="s">
        <v>0</v>
      </c>
      <c r="C1" s="2"/>
    </row>
    <row r="2" ht="36.75" customHeight="1" spans="1:7">
      <c r="A2" s="3" t="s">
        <v>1</v>
      </c>
      <c r="B2" s="3"/>
      <c r="C2" s="3"/>
      <c r="D2" s="3"/>
      <c r="E2" s="3"/>
      <c r="F2" s="3"/>
      <c r="G2" s="3"/>
    </row>
    <row r="3" ht="30" customHeight="1" spans="1:7">
      <c r="A3" s="4" t="s">
        <v>2</v>
      </c>
      <c r="B3" s="5" t="s">
        <v>3</v>
      </c>
      <c r="C3" s="5" t="s">
        <v>4</v>
      </c>
      <c r="D3" s="5" t="s">
        <v>5</v>
      </c>
      <c r="E3" s="5" t="s">
        <v>6</v>
      </c>
      <c r="F3" s="5" t="s">
        <v>7</v>
      </c>
      <c r="G3" s="5" t="s">
        <v>8</v>
      </c>
    </row>
    <row r="4" ht="30" customHeight="1" spans="1:7">
      <c r="A4" s="6" t="s">
        <v>9</v>
      </c>
      <c r="B4" s="7" t="s">
        <v>10</v>
      </c>
      <c r="C4" s="6" t="s">
        <v>11</v>
      </c>
      <c r="D4" s="6">
        <v>63.3</v>
      </c>
      <c r="E4" s="6">
        <v>83</v>
      </c>
      <c r="F4" s="6"/>
      <c r="G4" s="6">
        <f t="shared" ref="G4:G10" si="0">SUM(D4:E4)*50%</f>
        <v>73.15</v>
      </c>
    </row>
    <row r="5" ht="30" customHeight="1" spans="1:7">
      <c r="A5" s="6" t="s">
        <v>12</v>
      </c>
      <c r="B5" s="7" t="s">
        <v>13</v>
      </c>
      <c r="C5" s="6" t="s">
        <v>14</v>
      </c>
      <c r="D5" s="6">
        <v>64.8</v>
      </c>
      <c r="E5" s="6">
        <v>82.4</v>
      </c>
      <c r="F5" s="8"/>
      <c r="G5" s="6">
        <f t="shared" si="0"/>
        <v>73.6</v>
      </c>
    </row>
    <row r="6" ht="30" customHeight="1" spans="1:7">
      <c r="A6" s="6" t="s">
        <v>15</v>
      </c>
      <c r="B6" s="7" t="s">
        <v>16</v>
      </c>
      <c r="C6" s="6" t="s">
        <v>17</v>
      </c>
      <c r="D6" s="6">
        <v>63</v>
      </c>
      <c r="E6" s="6">
        <v>82.8</v>
      </c>
      <c r="F6" s="6"/>
      <c r="G6" s="6">
        <f t="shared" si="0"/>
        <v>72.9</v>
      </c>
    </row>
    <row r="7" ht="30" customHeight="1" spans="1:7">
      <c r="A7" s="7" t="s">
        <v>18</v>
      </c>
      <c r="B7" s="7" t="s">
        <v>19</v>
      </c>
      <c r="C7" s="7" t="s">
        <v>20</v>
      </c>
      <c r="D7" s="6">
        <v>68.7</v>
      </c>
      <c r="E7" s="6">
        <v>84.2</v>
      </c>
      <c r="F7" s="8"/>
      <c r="G7" s="6">
        <f t="shared" si="0"/>
        <v>76.45</v>
      </c>
    </row>
    <row r="8" ht="30" customHeight="1" spans="1:7">
      <c r="A8" s="7" t="s">
        <v>21</v>
      </c>
      <c r="B8" s="7" t="s">
        <v>22</v>
      </c>
      <c r="C8" s="7" t="s">
        <v>23</v>
      </c>
      <c r="D8" s="6">
        <v>57.9</v>
      </c>
      <c r="E8" s="6">
        <v>84</v>
      </c>
      <c r="F8" s="6"/>
      <c r="G8" s="6">
        <f t="shared" si="0"/>
        <v>70.95</v>
      </c>
    </row>
    <row r="9" ht="30" customHeight="1" spans="1:7">
      <c r="A9" s="7" t="s">
        <v>24</v>
      </c>
      <c r="B9" s="7" t="s">
        <v>25</v>
      </c>
      <c r="C9" s="7" t="s">
        <v>26</v>
      </c>
      <c r="D9" s="7">
        <v>64.2</v>
      </c>
      <c r="E9" s="6">
        <v>84</v>
      </c>
      <c r="F9" s="8"/>
      <c r="G9" s="6">
        <f t="shared" si="0"/>
        <v>74.1</v>
      </c>
    </row>
    <row r="10" ht="30" customHeight="1" spans="1:7">
      <c r="A10" s="7" t="s">
        <v>27</v>
      </c>
      <c r="B10" s="7" t="s">
        <v>28</v>
      </c>
      <c r="C10" s="7" t="s">
        <v>29</v>
      </c>
      <c r="D10" s="7">
        <v>65.9</v>
      </c>
      <c r="E10" s="6">
        <v>80.4</v>
      </c>
      <c r="F10" s="8"/>
      <c r="G10" s="6">
        <f t="shared" si="0"/>
        <v>73.15</v>
      </c>
    </row>
    <row r="11" ht="30" customHeight="1" spans="1:7">
      <c r="A11" s="7" t="s">
        <v>30</v>
      </c>
      <c r="B11" s="7" t="s">
        <v>31</v>
      </c>
      <c r="C11" s="7" t="s">
        <v>32</v>
      </c>
      <c r="D11" s="6">
        <v>53.4</v>
      </c>
      <c r="E11" s="6">
        <v>85.2</v>
      </c>
      <c r="F11" s="6">
        <v>6.5</v>
      </c>
      <c r="G11" s="6">
        <f>SUM(D11:E11)*40%+F11</f>
        <v>61.94</v>
      </c>
    </row>
    <row r="12" ht="30" customHeight="1" spans="1:7">
      <c r="A12" s="7" t="s">
        <v>33</v>
      </c>
      <c r="B12" s="7" t="s">
        <v>34</v>
      </c>
      <c r="C12" s="7" t="s">
        <v>35</v>
      </c>
      <c r="D12" s="6">
        <v>63.6</v>
      </c>
      <c r="E12" s="6">
        <v>81</v>
      </c>
      <c r="F12" s="6"/>
      <c r="G12" s="6">
        <f t="shared" ref="G12:G17" si="1">SUM(D12:E12)*50%</f>
        <v>72.3</v>
      </c>
    </row>
    <row r="13" ht="30" customHeight="1" spans="1:7">
      <c r="A13" s="7" t="s">
        <v>36</v>
      </c>
      <c r="B13" s="7" t="s">
        <v>37</v>
      </c>
      <c r="C13" s="7" t="s">
        <v>38</v>
      </c>
      <c r="D13" s="6">
        <v>52.7</v>
      </c>
      <c r="E13" s="6">
        <v>76.6</v>
      </c>
      <c r="F13" s="8"/>
      <c r="G13" s="6">
        <f t="shared" si="1"/>
        <v>64.65</v>
      </c>
    </row>
    <row r="14" ht="30" customHeight="1" spans="1:7">
      <c r="A14" s="7" t="s">
        <v>39</v>
      </c>
      <c r="B14" s="7" t="s">
        <v>40</v>
      </c>
      <c r="C14" s="7" t="s">
        <v>41</v>
      </c>
      <c r="D14" s="6">
        <v>66</v>
      </c>
      <c r="E14" s="6">
        <v>86.2</v>
      </c>
      <c r="F14" s="8"/>
      <c r="G14" s="6">
        <f t="shared" si="1"/>
        <v>76.1</v>
      </c>
    </row>
    <row r="15" ht="30" customHeight="1" spans="1:7">
      <c r="A15" s="7" t="s">
        <v>42</v>
      </c>
      <c r="B15" s="7" t="s">
        <v>43</v>
      </c>
      <c r="C15" s="7" t="s">
        <v>44</v>
      </c>
      <c r="D15" s="7">
        <v>65.5</v>
      </c>
      <c r="E15" s="8">
        <v>83.4</v>
      </c>
      <c r="F15" s="8"/>
      <c r="G15" s="8">
        <f t="shared" si="1"/>
        <v>74.45</v>
      </c>
    </row>
    <row r="16" ht="30" customHeight="1" spans="1:7">
      <c r="A16" s="7" t="s">
        <v>45</v>
      </c>
      <c r="B16" s="7" t="s">
        <v>46</v>
      </c>
      <c r="C16" s="7" t="s">
        <v>47</v>
      </c>
      <c r="D16" s="7">
        <v>64.6</v>
      </c>
      <c r="E16" s="8">
        <v>80.2</v>
      </c>
      <c r="F16" s="8"/>
      <c r="G16" s="8">
        <f t="shared" si="1"/>
        <v>72.4</v>
      </c>
    </row>
    <row r="17" ht="30" customHeight="1" spans="1:7">
      <c r="A17" s="7" t="s">
        <v>48</v>
      </c>
      <c r="B17" s="7" t="s">
        <v>49</v>
      </c>
      <c r="C17" s="7" t="s">
        <v>50</v>
      </c>
      <c r="D17" s="6">
        <v>65.3</v>
      </c>
      <c r="E17" s="8">
        <v>85</v>
      </c>
      <c r="F17" s="8"/>
      <c r="G17" s="8">
        <f t="shared" si="1"/>
        <v>75.15</v>
      </c>
    </row>
    <row r="18" ht="30" customHeight="1" spans="1:7">
      <c r="A18" s="6" t="s">
        <v>51</v>
      </c>
      <c r="B18" s="7" t="s">
        <v>52</v>
      </c>
      <c r="C18" s="6" t="s">
        <v>53</v>
      </c>
      <c r="D18" s="6">
        <v>51.1</v>
      </c>
      <c r="E18" s="8">
        <v>79.8</v>
      </c>
      <c r="F18" s="8">
        <v>5</v>
      </c>
      <c r="G18" s="8">
        <f>SUM(D18:E18)*40%+F18</f>
        <v>57.36</v>
      </c>
    </row>
    <row r="19" ht="30" customHeight="1" spans="1:7">
      <c r="A19" s="7" t="s">
        <v>54</v>
      </c>
      <c r="B19" s="7" t="s">
        <v>55</v>
      </c>
      <c r="C19" s="7" t="s">
        <v>56</v>
      </c>
      <c r="D19" s="7">
        <v>70.4</v>
      </c>
      <c r="E19" s="8">
        <v>84.2</v>
      </c>
      <c r="F19" s="8"/>
      <c r="G19" s="8">
        <f>SUM(D19:E19)*50%</f>
        <v>77.3</v>
      </c>
    </row>
    <row r="20" ht="30" customHeight="1" spans="1:7">
      <c r="A20" s="7" t="s">
        <v>57</v>
      </c>
      <c r="B20" s="7" t="s">
        <v>58</v>
      </c>
      <c r="C20" s="7" t="s">
        <v>59</v>
      </c>
      <c r="D20" s="7">
        <v>63.9</v>
      </c>
      <c r="E20" s="8">
        <v>83</v>
      </c>
      <c r="F20" s="8"/>
      <c r="G20" s="8">
        <f>SUM(D20:E20)*50%</f>
        <v>73.45</v>
      </c>
    </row>
    <row r="21" ht="30" customHeight="1" spans="1:7">
      <c r="A21" s="7" t="s">
        <v>60</v>
      </c>
      <c r="B21" s="7" t="s">
        <v>61</v>
      </c>
      <c r="C21" s="7" t="s">
        <v>62</v>
      </c>
      <c r="D21" s="6">
        <v>58.2</v>
      </c>
      <c r="E21" s="8">
        <v>80.8</v>
      </c>
      <c r="F21" s="8"/>
      <c r="G21" s="8">
        <f>SUM(D21:E21)*50%</f>
        <v>69.5</v>
      </c>
    </row>
    <row r="22" ht="30" customHeight="1" spans="1:7">
      <c r="A22" s="6" t="s">
        <v>63</v>
      </c>
      <c r="B22" s="7" t="s">
        <v>64</v>
      </c>
      <c r="C22" s="6" t="s">
        <v>65</v>
      </c>
      <c r="D22" s="6">
        <v>61</v>
      </c>
      <c r="E22" s="6">
        <v>84</v>
      </c>
      <c r="F22" s="6"/>
      <c r="G22" s="8">
        <f>SUM(D22:E22)*50%</f>
        <v>72.5</v>
      </c>
    </row>
    <row r="23" ht="30" customHeight="1" spans="1:7">
      <c r="A23" s="7" t="s">
        <v>66</v>
      </c>
      <c r="B23" s="7" t="s">
        <v>67</v>
      </c>
      <c r="C23" s="7" t="s">
        <v>68</v>
      </c>
      <c r="D23" s="6">
        <v>61.5</v>
      </c>
      <c r="E23" s="6">
        <v>82.4</v>
      </c>
      <c r="F23" s="6"/>
      <c r="G23" s="8">
        <f>SUM(D23:E23)*50%</f>
        <v>71.95</v>
      </c>
    </row>
    <row r="24" ht="30" customHeight="1"/>
  </sheetData>
  <sheetProtection password="85FE" sheet="1"/>
  <mergeCells count="1">
    <mergeCell ref="A2:G2"/>
  </mergeCells>
  <pageMargins left="0.75" right="0.75" top="1" bottom="1" header="0.5" footer="0.5"/>
  <pageSetup paperSize="9"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cp:lastPrinted>2023-06-06T05:51:00Z</cp:lastPrinted>
  <dcterms:modified xsi:type="dcterms:W3CDTF">2023-06-08T00:49:01Z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A003DCAAE1F94D93990A0641B4BC00A5</vt:lpwstr>
  </property>
  <property fmtid="{D5CDD505-2E9C-101B-9397-08002B2CF9AE}" pid="3" name="KSOProductBuildVer">
    <vt:lpwstr>2052-11.1.0.10314</vt:lpwstr>
  </property>
</Properties>
</file>