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FD598049-E387-4FFD-8A5B-EA54D7A12C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definedNames>
    <definedName name="_xlnm._FilterDatabase" localSheetId="0" hidden="1">Sheet1!$A$3:$L$3</definedName>
  </definedNames>
  <calcPr calcId="181029"/>
</workbook>
</file>

<file path=xl/calcChain.xml><?xml version="1.0" encoding="utf-8"?>
<calcChain xmlns="http://schemas.openxmlformats.org/spreadsheetml/2006/main">
  <c r="I51" i="1" l="1"/>
  <c r="G51" i="1"/>
  <c r="J51" i="1" s="1"/>
  <c r="J50" i="1"/>
  <c r="G50" i="1"/>
  <c r="J49" i="1"/>
  <c r="G49" i="1"/>
  <c r="J48" i="1"/>
  <c r="I48" i="1"/>
  <c r="G48" i="1"/>
  <c r="I47" i="1"/>
  <c r="G47" i="1"/>
  <c r="J47" i="1" s="1"/>
  <c r="I46" i="1"/>
  <c r="G46" i="1"/>
  <c r="J46" i="1" s="1"/>
  <c r="I45" i="1"/>
  <c r="J45" i="1" s="1"/>
  <c r="G45" i="1"/>
  <c r="J44" i="1"/>
  <c r="I44" i="1"/>
  <c r="G44" i="1"/>
  <c r="I43" i="1"/>
  <c r="G43" i="1"/>
  <c r="J43" i="1" s="1"/>
  <c r="I40" i="1"/>
  <c r="G40" i="1"/>
  <c r="J40" i="1" s="1"/>
  <c r="J39" i="1"/>
  <c r="I39" i="1"/>
  <c r="G39" i="1"/>
  <c r="J38" i="1"/>
  <c r="G38" i="1"/>
  <c r="I37" i="1"/>
  <c r="G37" i="1"/>
  <c r="J37" i="1" s="1"/>
  <c r="J36" i="1"/>
  <c r="I36" i="1"/>
  <c r="G36" i="1"/>
  <c r="J35" i="1"/>
  <c r="I35" i="1"/>
  <c r="G35" i="1"/>
  <c r="I30" i="1"/>
  <c r="G30" i="1"/>
  <c r="J30" i="1" s="1"/>
  <c r="I29" i="1"/>
  <c r="G29" i="1"/>
  <c r="J29" i="1" s="1"/>
  <c r="I28" i="1"/>
  <c r="J28" i="1" s="1"/>
  <c r="G28" i="1"/>
  <c r="J27" i="1"/>
  <c r="G27" i="1"/>
  <c r="I26" i="1"/>
  <c r="G26" i="1"/>
  <c r="J26" i="1" s="1"/>
  <c r="J25" i="1"/>
  <c r="G25" i="1"/>
  <c r="I24" i="1"/>
  <c r="G24" i="1"/>
  <c r="J24" i="1" s="1"/>
  <c r="J23" i="1"/>
  <c r="G23" i="1"/>
  <c r="J22" i="1"/>
  <c r="I22" i="1"/>
  <c r="G22" i="1"/>
  <c r="G21" i="1"/>
  <c r="G20" i="1"/>
  <c r="G19" i="1"/>
  <c r="I18" i="1"/>
  <c r="G18" i="1"/>
  <c r="J18" i="1" s="1"/>
  <c r="J17" i="1"/>
  <c r="I17" i="1"/>
  <c r="G17" i="1"/>
  <c r="G16" i="1"/>
  <c r="J15" i="1"/>
  <c r="G15" i="1"/>
  <c r="G14" i="1"/>
  <c r="J14" i="1" s="1"/>
  <c r="J13" i="1"/>
  <c r="I13" i="1"/>
  <c r="G13" i="1"/>
  <c r="J12" i="1"/>
  <c r="G12" i="1"/>
  <c r="I11" i="1"/>
  <c r="G11" i="1"/>
  <c r="J11" i="1" s="1"/>
</calcChain>
</file>

<file path=xl/sharedStrings.xml><?xml version="1.0" encoding="utf-8"?>
<sst xmlns="http://schemas.openxmlformats.org/spreadsheetml/2006/main" count="352" uniqueCount="93">
  <si>
    <t>附件1：</t>
  </si>
  <si>
    <t>洛川县2023年县及县以下医疗卫生机构定向招聘医学类毕业生
考试综合成绩及进入体检人员名单</t>
  </si>
  <si>
    <t>序号</t>
  </si>
  <si>
    <t>姓名</t>
  </si>
  <si>
    <t>性别</t>
  </si>
  <si>
    <t>报考单位</t>
  </si>
  <si>
    <t>报考岗位</t>
  </si>
  <si>
    <t>笔试成绩</t>
  </si>
  <si>
    <t>笔试成绩×60%</t>
  </si>
  <si>
    <t>面试成绩</t>
  </si>
  <si>
    <t>面试成绩×40%</t>
  </si>
  <si>
    <t>综合成绩</t>
  </si>
  <si>
    <t>排名</t>
  </si>
  <si>
    <t>是否进入体检</t>
  </si>
  <si>
    <t>备注</t>
  </si>
  <si>
    <t>段炜炜</t>
  </si>
  <si>
    <t>男</t>
  </si>
  <si>
    <t>洛川县医院</t>
  </si>
  <si>
    <t>临床</t>
  </si>
  <si>
    <t>——</t>
  </si>
  <si>
    <t>是</t>
  </si>
  <si>
    <t>王佳怡</t>
  </si>
  <si>
    <t>女</t>
  </si>
  <si>
    <t>董浩楠</t>
  </si>
  <si>
    <t>王静蕾</t>
  </si>
  <si>
    <t>否</t>
  </si>
  <si>
    <t>周文龙</t>
  </si>
  <si>
    <t>5</t>
  </si>
  <si>
    <t>羽丰博</t>
  </si>
  <si>
    <t>医技1</t>
  </si>
  <si>
    <t>1</t>
  </si>
  <si>
    <t>任晓云</t>
  </si>
  <si>
    <t>2</t>
  </si>
  <si>
    <t>王瑞</t>
  </si>
  <si>
    <t>医技2</t>
  </si>
  <si>
    <t>周欣</t>
  </si>
  <si>
    <t>王忆涵</t>
  </si>
  <si>
    <t>3</t>
  </si>
  <si>
    <t>晁欢欢</t>
  </si>
  <si>
    <t>4</t>
  </si>
  <si>
    <t>史媛睿</t>
  </si>
  <si>
    <t>李哲</t>
  </si>
  <si>
    <t>缺考</t>
  </si>
  <si>
    <t>洛川县疾病预防控制中心</t>
  </si>
  <si>
    <t>公卫</t>
  </si>
  <si>
    <t>白雪</t>
  </si>
  <si>
    <t>李嘉庆</t>
  </si>
  <si>
    <t>弃考</t>
  </si>
  <si>
    <t>王壮</t>
  </si>
  <si>
    <t>樊周杰</t>
  </si>
  <si>
    <t>张勇</t>
  </si>
  <si>
    <t>医技</t>
  </si>
  <si>
    <t>何朝阳</t>
  </si>
  <si>
    <t>张丽娜</t>
  </si>
  <si>
    <t>孙少洁</t>
  </si>
  <si>
    <t>洛川县凤栖卫生服务中心</t>
  </si>
  <si>
    <t>护理</t>
  </si>
  <si>
    <t>严改芳</t>
  </si>
  <si>
    <t>魏娜</t>
  </si>
  <si>
    <t>张亚平</t>
  </si>
  <si>
    <t>洛川县菩堤镇卫生院</t>
  </si>
  <si>
    <t>贺婷婷</t>
  </si>
  <si>
    <t>王丹</t>
  </si>
  <si>
    <t>高晓利</t>
  </si>
  <si>
    <t>洛川县菩提镇卫生院</t>
  </si>
  <si>
    <t>吕文丽</t>
  </si>
  <si>
    <t>寇妮妮</t>
  </si>
  <si>
    <t>成晓明</t>
  </si>
  <si>
    <t>洛川县旧县中心卫生院</t>
  </si>
  <si>
    <t>罗金刚</t>
  </si>
  <si>
    <t>洛川县槐柏中心卫生院</t>
  </si>
  <si>
    <t>屈栋</t>
  </si>
  <si>
    <t>张龙</t>
  </si>
  <si>
    <t>杨娜</t>
  </si>
  <si>
    <t>洛川县土基中心卫生院</t>
  </si>
  <si>
    <t>赵银娟</t>
  </si>
  <si>
    <t>王莉莉</t>
  </si>
  <si>
    <t>董君丽</t>
  </si>
  <si>
    <t>洛川县百益社区卫生服务中心</t>
  </si>
  <si>
    <t>张敏敏</t>
  </si>
  <si>
    <t xml:space="preserve">王娟 </t>
  </si>
  <si>
    <t>洛川县石头中心卫生院</t>
  </si>
  <si>
    <t>成婷婷</t>
  </si>
  <si>
    <t>史卓青</t>
  </si>
  <si>
    <t>张雪敏</t>
  </si>
  <si>
    <t>洛川县京兆社区卫生服务中心</t>
  </si>
  <si>
    <t>赵水秀</t>
  </si>
  <si>
    <t>张艳</t>
  </si>
  <si>
    <t>马冰杰</t>
  </si>
  <si>
    <t>洛川县老庙中心卫生院</t>
  </si>
  <si>
    <t>李怡凡</t>
  </si>
  <si>
    <t>王侠</t>
  </si>
  <si>
    <t>慕高峰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</si>
</sst>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_ "/>
  </numFmts>
  <fonts count="6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abSelected="1" workbookViewId="0">
      <selection activeCell="B17" sqref="B17"/>
    </sheetView>
  </sheetViews>
  <sheetFormatPr defaultColWidth="9" defaultRowHeight="13.5" x14ac:dyDescent="0.15"/>
  <cols>
    <col min="3" max="3" width="9" customWidth="1"/>
    <col min="4" max="4" width="25.375" customWidth="1"/>
    <col min="5" max="5" width="8.25" customWidth="1"/>
    <col min="6" max="6" width="9" customWidth="1"/>
    <col min="7" max="7" width="8" customWidth="1"/>
    <col min="9" max="9" width="7.75" customWidth="1"/>
    <col min="12" max="12" width="12.625" customWidth="1"/>
  </cols>
  <sheetData>
    <row r="1" spans="1:13" ht="18.75" x14ac:dyDescent="0.15">
      <c r="A1" s="6" t="s">
        <v>0</v>
      </c>
      <c r="B1" s="6"/>
      <c r="C1" s="6"/>
      <c r="D1" s="6"/>
      <c r="E1" s="6"/>
      <c r="F1" s="6"/>
      <c r="G1" s="6"/>
      <c r="H1" s="6"/>
    </row>
    <row r="2" spans="1:13" ht="84" customHeight="1" x14ac:dyDescent="0.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33" customHeight="1" x14ac:dyDescent="0.1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2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</row>
    <row r="4" spans="1:13" ht="24.95" customHeight="1" x14ac:dyDescent="0.15">
      <c r="A4" s="1">
        <v>1</v>
      </c>
      <c r="B4" s="3" t="s">
        <v>15</v>
      </c>
      <c r="C4" s="3" t="s">
        <v>16</v>
      </c>
      <c r="D4" s="3" t="s">
        <v>17</v>
      </c>
      <c r="E4" s="3" t="s">
        <v>18</v>
      </c>
      <c r="F4" s="4" t="s">
        <v>19</v>
      </c>
      <c r="G4" s="4" t="s">
        <v>19</v>
      </c>
      <c r="H4" s="4">
        <v>76.66</v>
      </c>
      <c r="I4" s="4" t="s">
        <v>19</v>
      </c>
      <c r="J4" s="4">
        <v>76.66</v>
      </c>
      <c r="K4" s="5">
        <v>1</v>
      </c>
      <c r="L4" s="1" t="s">
        <v>20</v>
      </c>
      <c r="M4" s="1"/>
    </row>
    <row r="5" spans="1:13" ht="24.95" customHeight="1" x14ac:dyDescent="0.15">
      <c r="A5" s="1">
        <v>2</v>
      </c>
      <c r="B5" s="3" t="s">
        <v>21</v>
      </c>
      <c r="C5" s="3" t="s">
        <v>22</v>
      </c>
      <c r="D5" s="3" t="s">
        <v>17</v>
      </c>
      <c r="E5" s="3" t="s">
        <v>18</v>
      </c>
      <c r="F5" s="4" t="s">
        <v>19</v>
      </c>
      <c r="G5" s="4" t="s">
        <v>19</v>
      </c>
      <c r="H5" s="4">
        <v>76.06</v>
      </c>
      <c r="I5" s="4" t="s">
        <v>19</v>
      </c>
      <c r="J5" s="4">
        <v>76.06</v>
      </c>
      <c r="K5" s="5">
        <v>2</v>
      </c>
      <c r="L5" s="1" t="s">
        <v>20</v>
      </c>
      <c r="M5" s="1"/>
    </row>
    <row r="6" spans="1:13" ht="24.95" customHeight="1" x14ac:dyDescent="0.15">
      <c r="A6" s="1">
        <v>3</v>
      </c>
      <c r="B6" s="3" t="s">
        <v>23</v>
      </c>
      <c r="C6" s="3" t="s">
        <v>16</v>
      </c>
      <c r="D6" s="3" t="s">
        <v>17</v>
      </c>
      <c r="E6" s="3" t="s">
        <v>18</v>
      </c>
      <c r="F6" s="4" t="s">
        <v>19</v>
      </c>
      <c r="G6" s="4" t="s">
        <v>19</v>
      </c>
      <c r="H6" s="4">
        <v>75.8</v>
      </c>
      <c r="I6" s="4" t="s">
        <v>19</v>
      </c>
      <c r="J6" s="4">
        <v>75.8</v>
      </c>
      <c r="K6" s="5">
        <v>3</v>
      </c>
      <c r="L6" s="1" t="s">
        <v>20</v>
      </c>
      <c r="M6" s="1"/>
    </row>
    <row r="7" spans="1:13" ht="24.95" customHeight="1" x14ac:dyDescent="0.15">
      <c r="A7" s="1">
        <v>4</v>
      </c>
      <c r="B7" s="3" t="s">
        <v>24</v>
      </c>
      <c r="C7" s="3" t="s">
        <v>22</v>
      </c>
      <c r="D7" s="3" t="s">
        <v>17</v>
      </c>
      <c r="E7" s="3" t="s">
        <v>18</v>
      </c>
      <c r="F7" s="4" t="s">
        <v>19</v>
      </c>
      <c r="G7" s="4" t="s">
        <v>19</v>
      </c>
      <c r="H7" s="4">
        <v>75.3</v>
      </c>
      <c r="I7" s="4" t="s">
        <v>19</v>
      </c>
      <c r="J7" s="4">
        <v>75.3</v>
      </c>
      <c r="K7" s="5">
        <v>4</v>
      </c>
      <c r="L7" s="1" t="s">
        <v>25</v>
      </c>
      <c r="M7" s="1"/>
    </row>
    <row r="8" spans="1:13" ht="24.95" customHeight="1" x14ac:dyDescent="0.15">
      <c r="A8" s="1">
        <v>5</v>
      </c>
      <c r="B8" s="3" t="s">
        <v>26</v>
      </c>
      <c r="C8" s="3" t="s">
        <v>16</v>
      </c>
      <c r="D8" s="3" t="s">
        <v>17</v>
      </c>
      <c r="E8" s="3" t="s">
        <v>18</v>
      </c>
      <c r="F8" s="4" t="s">
        <v>19</v>
      </c>
      <c r="G8" s="4" t="s">
        <v>19</v>
      </c>
      <c r="H8" s="4">
        <v>74.62</v>
      </c>
      <c r="I8" s="4" t="s">
        <v>19</v>
      </c>
      <c r="J8" s="4">
        <v>74.62</v>
      </c>
      <c r="K8" s="5" t="s">
        <v>27</v>
      </c>
      <c r="L8" s="1" t="s">
        <v>25</v>
      </c>
      <c r="M8" s="1"/>
    </row>
    <row r="9" spans="1:13" ht="24.95" customHeight="1" x14ac:dyDescent="0.15">
      <c r="A9" s="1">
        <v>6</v>
      </c>
      <c r="B9" s="3" t="s">
        <v>28</v>
      </c>
      <c r="C9" s="3" t="s">
        <v>16</v>
      </c>
      <c r="D9" s="3" t="s">
        <v>17</v>
      </c>
      <c r="E9" s="3" t="s">
        <v>29</v>
      </c>
      <c r="F9" s="4" t="s">
        <v>19</v>
      </c>
      <c r="G9" s="4" t="s">
        <v>19</v>
      </c>
      <c r="H9" s="4">
        <v>75.88</v>
      </c>
      <c r="I9" s="4" t="s">
        <v>19</v>
      </c>
      <c r="J9" s="4">
        <v>75.88</v>
      </c>
      <c r="K9" s="5" t="s">
        <v>30</v>
      </c>
      <c r="L9" s="1" t="s">
        <v>20</v>
      </c>
      <c r="M9" s="1"/>
    </row>
    <row r="10" spans="1:13" ht="24.95" customHeight="1" x14ac:dyDescent="0.15">
      <c r="A10" s="1">
        <v>7</v>
      </c>
      <c r="B10" s="3" t="s">
        <v>31</v>
      </c>
      <c r="C10" s="3" t="s">
        <v>22</v>
      </c>
      <c r="D10" s="3" t="s">
        <v>17</v>
      </c>
      <c r="E10" s="3" t="s">
        <v>29</v>
      </c>
      <c r="F10" s="4" t="s">
        <v>19</v>
      </c>
      <c r="G10" s="4" t="s">
        <v>19</v>
      </c>
      <c r="H10" s="4">
        <v>75.3</v>
      </c>
      <c r="I10" s="4" t="s">
        <v>19</v>
      </c>
      <c r="J10" s="4">
        <v>75.3</v>
      </c>
      <c r="K10" s="5" t="s">
        <v>32</v>
      </c>
      <c r="L10" s="1" t="s">
        <v>20</v>
      </c>
      <c r="M10" s="1"/>
    </row>
    <row r="11" spans="1:13" ht="24.95" customHeight="1" x14ac:dyDescent="0.15">
      <c r="A11" s="1">
        <v>8</v>
      </c>
      <c r="B11" s="3" t="s">
        <v>33</v>
      </c>
      <c r="C11" s="3" t="s">
        <v>22</v>
      </c>
      <c r="D11" s="3" t="s">
        <v>17</v>
      </c>
      <c r="E11" s="3" t="s">
        <v>34</v>
      </c>
      <c r="F11" s="4">
        <v>55.5</v>
      </c>
      <c r="G11" s="4">
        <f t="shared" ref="G11:G30" si="0">F11*0.6</f>
        <v>33.299999999999997</v>
      </c>
      <c r="H11" s="4">
        <v>75.48</v>
      </c>
      <c r="I11" s="4">
        <f>H11*0.4</f>
        <v>30.192000000000004</v>
      </c>
      <c r="J11" s="4">
        <f>G11+I11</f>
        <v>63.492000000000004</v>
      </c>
      <c r="K11" s="5" t="s">
        <v>30</v>
      </c>
      <c r="L11" s="1" t="s">
        <v>20</v>
      </c>
      <c r="M11" s="1"/>
    </row>
    <row r="12" spans="1:13" ht="24.95" customHeight="1" x14ac:dyDescent="0.15">
      <c r="A12" s="1">
        <v>9</v>
      </c>
      <c r="B12" s="3" t="s">
        <v>35</v>
      </c>
      <c r="C12" s="3" t="s">
        <v>22</v>
      </c>
      <c r="D12" s="3" t="s">
        <v>17</v>
      </c>
      <c r="E12" s="3" t="s">
        <v>34</v>
      </c>
      <c r="F12" s="4">
        <v>50.7</v>
      </c>
      <c r="G12" s="3">
        <f t="shared" si="0"/>
        <v>30.42</v>
      </c>
      <c r="H12" s="4">
        <v>75.64</v>
      </c>
      <c r="I12" s="4">
        <v>30.25</v>
      </c>
      <c r="J12" s="4">
        <f>G12+I12</f>
        <v>60.67</v>
      </c>
      <c r="K12" s="5" t="s">
        <v>32</v>
      </c>
      <c r="L12" s="1" t="s">
        <v>20</v>
      </c>
      <c r="M12" s="1"/>
    </row>
    <row r="13" spans="1:13" ht="24.95" customHeight="1" x14ac:dyDescent="0.15">
      <c r="A13" s="1">
        <v>10</v>
      </c>
      <c r="B13" s="3" t="s">
        <v>36</v>
      </c>
      <c r="C13" s="3" t="s">
        <v>16</v>
      </c>
      <c r="D13" s="3" t="s">
        <v>17</v>
      </c>
      <c r="E13" s="3" t="s">
        <v>34</v>
      </c>
      <c r="F13" s="4">
        <v>51.2</v>
      </c>
      <c r="G13" s="3">
        <f t="shared" si="0"/>
        <v>30.72</v>
      </c>
      <c r="H13" s="4">
        <v>74.400000000000006</v>
      </c>
      <c r="I13" s="4">
        <f>H13*0.4</f>
        <v>29.760000000000005</v>
      </c>
      <c r="J13" s="4">
        <f>G13+I13</f>
        <v>60.480000000000004</v>
      </c>
      <c r="K13" s="5" t="s">
        <v>37</v>
      </c>
      <c r="L13" s="1" t="s">
        <v>25</v>
      </c>
      <c r="M13" s="1"/>
    </row>
    <row r="14" spans="1:13" ht="24.95" customHeight="1" x14ac:dyDescent="0.15">
      <c r="A14" s="1">
        <v>11</v>
      </c>
      <c r="B14" s="3" t="s">
        <v>38</v>
      </c>
      <c r="C14" s="3" t="s">
        <v>22</v>
      </c>
      <c r="D14" s="3" t="s">
        <v>17</v>
      </c>
      <c r="E14" s="3" t="s">
        <v>34</v>
      </c>
      <c r="F14" s="4">
        <v>50.1</v>
      </c>
      <c r="G14" s="3">
        <f t="shared" si="0"/>
        <v>30.06</v>
      </c>
      <c r="H14" s="4">
        <v>74.540000000000006</v>
      </c>
      <c r="I14" s="4">
        <v>29.81</v>
      </c>
      <c r="J14" s="4">
        <f>G14+I14</f>
        <v>59.87</v>
      </c>
      <c r="K14" s="5" t="s">
        <v>39</v>
      </c>
      <c r="L14" s="1" t="s">
        <v>25</v>
      </c>
      <c r="M14" s="1"/>
    </row>
    <row r="15" spans="1:13" ht="24.95" customHeight="1" x14ac:dyDescent="0.15">
      <c r="A15" s="1">
        <v>12</v>
      </c>
      <c r="B15" s="3" t="s">
        <v>40</v>
      </c>
      <c r="C15" s="3" t="s">
        <v>22</v>
      </c>
      <c r="D15" s="3" t="s">
        <v>17</v>
      </c>
      <c r="E15" s="3" t="s">
        <v>34</v>
      </c>
      <c r="F15" s="4">
        <v>46.7</v>
      </c>
      <c r="G15" s="3">
        <f t="shared" si="0"/>
        <v>28.02</v>
      </c>
      <c r="H15" s="4">
        <v>74.42</v>
      </c>
      <c r="I15" s="4">
        <v>29.76</v>
      </c>
      <c r="J15" s="4">
        <f>G15+I15</f>
        <v>57.78</v>
      </c>
      <c r="K15" s="5" t="s">
        <v>27</v>
      </c>
      <c r="L15" s="1" t="s">
        <v>25</v>
      </c>
      <c r="M15" s="1"/>
    </row>
    <row r="16" spans="1:13" ht="24.95" customHeight="1" x14ac:dyDescent="0.15">
      <c r="A16" s="1">
        <v>13</v>
      </c>
      <c r="B16" s="3" t="s">
        <v>41</v>
      </c>
      <c r="C16" s="3" t="s">
        <v>16</v>
      </c>
      <c r="D16" s="3" t="s">
        <v>17</v>
      </c>
      <c r="E16" s="3" t="s">
        <v>34</v>
      </c>
      <c r="F16" s="4">
        <v>48.4</v>
      </c>
      <c r="G16" s="3">
        <f t="shared" si="0"/>
        <v>29.04</v>
      </c>
      <c r="H16" s="4" t="s">
        <v>42</v>
      </c>
      <c r="I16" s="4" t="s">
        <v>19</v>
      </c>
      <c r="J16" s="4" t="s">
        <v>19</v>
      </c>
      <c r="K16" s="4" t="s">
        <v>19</v>
      </c>
      <c r="L16" s="4" t="s">
        <v>19</v>
      </c>
      <c r="M16" s="1"/>
    </row>
    <row r="17" spans="1:13" ht="24.95" customHeight="1" x14ac:dyDescent="0.15">
      <c r="A17" s="1">
        <v>14</v>
      </c>
      <c r="B17" s="3" t="s">
        <v>92</v>
      </c>
      <c r="C17" s="3" t="s">
        <v>16</v>
      </c>
      <c r="D17" s="3" t="s">
        <v>43</v>
      </c>
      <c r="E17" s="3" t="s">
        <v>44</v>
      </c>
      <c r="F17" s="4">
        <v>59.6</v>
      </c>
      <c r="G17" s="3">
        <f t="shared" si="0"/>
        <v>35.76</v>
      </c>
      <c r="H17" s="4">
        <v>73.459999999999994</v>
      </c>
      <c r="I17" s="4">
        <f>H17*0.4</f>
        <v>29.384</v>
      </c>
      <c r="J17" s="4">
        <f>G17+I17</f>
        <v>65.144000000000005</v>
      </c>
      <c r="K17" s="5" t="s">
        <v>30</v>
      </c>
      <c r="L17" s="1" t="s">
        <v>20</v>
      </c>
      <c r="M17" s="1"/>
    </row>
    <row r="18" spans="1:13" ht="24.95" customHeight="1" x14ac:dyDescent="0.15">
      <c r="A18" s="1">
        <v>15</v>
      </c>
      <c r="B18" s="3" t="s">
        <v>45</v>
      </c>
      <c r="C18" s="3" t="s">
        <v>22</v>
      </c>
      <c r="D18" s="3" t="s">
        <v>43</v>
      </c>
      <c r="E18" s="3" t="s">
        <v>44</v>
      </c>
      <c r="F18" s="4">
        <v>57.8</v>
      </c>
      <c r="G18" s="3">
        <f t="shared" si="0"/>
        <v>34.68</v>
      </c>
      <c r="H18" s="4">
        <v>74.48</v>
      </c>
      <c r="I18" s="4">
        <f>H18*0.4</f>
        <v>29.792000000000002</v>
      </c>
      <c r="J18" s="4">
        <f>G18+I18</f>
        <v>64.472000000000008</v>
      </c>
      <c r="K18" s="5" t="s">
        <v>32</v>
      </c>
      <c r="L18" s="1" t="s">
        <v>20</v>
      </c>
      <c r="M18" s="1"/>
    </row>
    <row r="19" spans="1:13" ht="24.95" customHeight="1" x14ac:dyDescent="0.15">
      <c r="A19" s="1">
        <v>16</v>
      </c>
      <c r="B19" s="3" t="s">
        <v>46</v>
      </c>
      <c r="C19" s="3" t="s">
        <v>22</v>
      </c>
      <c r="D19" s="3" t="s">
        <v>43</v>
      </c>
      <c r="E19" s="3" t="s">
        <v>44</v>
      </c>
      <c r="F19" s="4">
        <v>73.400000000000006</v>
      </c>
      <c r="G19" s="3">
        <f t="shared" si="0"/>
        <v>44.04</v>
      </c>
      <c r="H19" s="4" t="s">
        <v>47</v>
      </c>
      <c r="I19" s="4" t="s">
        <v>19</v>
      </c>
      <c r="J19" s="4" t="s">
        <v>19</v>
      </c>
      <c r="K19" s="4" t="s">
        <v>19</v>
      </c>
      <c r="L19" s="4" t="s">
        <v>19</v>
      </c>
      <c r="M19" s="1"/>
    </row>
    <row r="20" spans="1:13" ht="24.95" customHeight="1" x14ac:dyDescent="0.15">
      <c r="A20" s="1">
        <v>17</v>
      </c>
      <c r="B20" s="3" t="s">
        <v>48</v>
      </c>
      <c r="C20" s="3" t="s">
        <v>16</v>
      </c>
      <c r="D20" s="3" t="s">
        <v>43</v>
      </c>
      <c r="E20" s="3" t="s">
        <v>44</v>
      </c>
      <c r="F20" s="4">
        <v>52.8</v>
      </c>
      <c r="G20" s="3">
        <f t="shared" si="0"/>
        <v>31.679999999999996</v>
      </c>
      <c r="H20" s="4" t="s">
        <v>42</v>
      </c>
      <c r="I20" s="4" t="s">
        <v>19</v>
      </c>
      <c r="J20" s="4" t="s">
        <v>19</v>
      </c>
      <c r="K20" s="4" t="s">
        <v>19</v>
      </c>
      <c r="L20" s="4" t="s">
        <v>19</v>
      </c>
      <c r="M20" s="1"/>
    </row>
    <row r="21" spans="1:13" ht="24.95" customHeight="1" x14ac:dyDescent="0.15">
      <c r="A21" s="1">
        <v>18</v>
      </c>
      <c r="B21" s="3" t="s">
        <v>49</v>
      </c>
      <c r="C21" s="3" t="s">
        <v>16</v>
      </c>
      <c r="D21" s="3" t="s">
        <v>43</v>
      </c>
      <c r="E21" s="3" t="s">
        <v>44</v>
      </c>
      <c r="F21" s="4">
        <v>44.2</v>
      </c>
      <c r="G21" s="3">
        <f t="shared" si="0"/>
        <v>26.52</v>
      </c>
      <c r="H21" s="4" t="s">
        <v>42</v>
      </c>
      <c r="I21" s="4" t="s">
        <v>19</v>
      </c>
      <c r="J21" s="4" t="s">
        <v>19</v>
      </c>
      <c r="K21" s="4" t="s">
        <v>19</v>
      </c>
      <c r="L21" s="4" t="s">
        <v>19</v>
      </c>
      <c r="M21" s="1"/>
    </row>
    <row r="22" spans="1:13" ht="24.95" customHeight="1" x14ac:dyDescent="0.15">
      <c r="A22" s="1">
        <v>19</v>
      </c>
      <c r="B22" s="3" t="s">
        <v>50</v>
      </c>
      <c r="C22" s="3" t="s">
        <v>16</v>
      </c>
      <c r="D22" s="3" t="s">
        <v>43</v>
      </c>
      <c r="E22" s="3" t="s">
        <v>51</v>
      </c>
      <c r="F22" s="4">
        <v>69.2</v>
      </c>
      <c r="G22" s="3">
        <f t="shared" si="0"/>
        <v>41.52</v>
      </c>
      <c r="H22" s="4">
        <v>74.5</v>
      </c>
      <c r="I22" s="4">
        <f>H22*0.4</f>
        <v>29.8</v>
      </c>
      <c r="J22" s="4">
        <f t="shared" ref="J22:J30" si="1">G22+I22</f>
        <v>71.320000000000007</v>
      </c>
      <c r="K22" s="5" t="s">
        <v>30</v>
      </c>
      <c r="L22" s="1" t="s">
        <v>20</v>
      </c>
      <c r="M22" s="1"/>
    </row>
    <row r="23" spans="1:13" ht="24.95" customHeight="1" x14ac:dyDescent="0.15">
      <c r="A23" s="1">
        <v>20</v>
      </c>
      <c r="B23" s="3" t="s">
        <v>52</v>
      </c>
      <c r="C23" s="3" t="s">
        <v>16</v>
      </c>
      <c r="D23" s="3" t="s">
        <v>43</v>
      </c>
      <c r="E23" s="3" t="s">
        <v>51</v>
      </c>
      <c r="F23" s="4">
        <v>65.8</v>
      </c>
      <c r="G23" s="3">
        <f t="shared" si="0"/>
        <v>39.479999999999997</v>
      </c>
      <c r="H23" s="4">
        <v>75.62</v>
      </c>
      <c r="I23" s="4">
        <v>30.24</v>
      </c>
      <c r="J23" s="4">
        <f t="shared" si="1"/>
        <v>69.72</v>
      </c>
      <c r="K23" s="5" t="s">
        <v>32</v>
      </c>
      <c r="L23" s="1" t="s">
        <v>25</v>
      </c>
      <c r="M23" s="1"/>
    </row>
    <row r="24" spans="1:13" ht="24.95" customHeight="1" x14ac:dyDescent="0.15">
      <c r="A24" s="1">
        <v>21</v>
      </c>
      <c r="B24" s="3" t="s">
        <v>53</v>
      </c>
      <c r="C24" s="3" t="s">
        <v>22</v>
      </c>
      <c r="D24" s="3" t="s">
        <v>43</v>
      </c>
      <c r="E24" s="3" t="s">
        <v>51</v>
      </c>
      <c r="F24" s="4">
        <v>62.4</v>
      </c>
      <c r="G24" s="3">
        <f t="shared" si="0"/>
        <v>37.44</v>
      </c>
      <c r="H24" s="4">
        <v>76.459999999999994</v>
      </c>
      <c r="I24" s="4">
        <f>H24*0.4</f>
        <v>30.584</v>
      </c>
      <c r="J24" s="4">
        <f t="shared" si="1"/>
        <v>68.024000000000001</v>
      </c>
      <c r="K24" s="5" t="s">
        <v>37</v>
      </c>
      <c r="L24" s="1" t="s">
        <v>25</v>
      </c>
      <c r="M24" s="1"/>
    </row>
    <row r="25" spans="1:13" ht="24.95" customHeight="1" x14ac:dyDescent="0.15">
      <c r="A25" s="1">
        <v>22</v>
      </c>
      <c r="B25" s="3" t="s">
        <v>54</v>
      </c>
      <c r="C25" s="3" t="s">
        <v>22</v>
      </c>
      <c r="D25" s="3" t="s">
        <v>55</v>
      </c>
      <c r="E25" s="3" t="s">
        <v>56</v>
      </c>
      <c r="F25" s="4">
        <v>65.2</v>
      </c>
      <c r="G25" s="3">
        <f t="shared" si="0"/>
        <v>39.119999999999997</v>
      </c>
      <c r="H25" s="4">
        <v>74.319999999999993</v>
      </c>
      <c r="I25" s="4">
        <v>29.72</v>
      </c>
      <c r="J25" s="4">
        <f t="shared" si="1"/>
        <v>68.84</v>
      </c>
      <c r="K25" s="5" t="s">
        <v>30</v>
      </c>
      <c r="L25" s="1" t="s">
        <v>20</v>
      </c>
      <c r="M25" s="1"/>
    </row>
    <row r="26" spans="1:13" ht="24.95" customHeight="1" x14ac:dyDescent="0.15">
      <c r="A26" s="1">
        <v>23</v>
      </c>
      <c r="B26" s="3" t="s">
        <v>57</v>
      </c>
      <c r="C26" s="3" t="s">
        <v>22</v>
      </c>
      <c r="D26" s="3" t="s">
        <v>55</v>
      </c>
      <c r="E26" s="3" t="s">
        <v>56</v>
      </c>
      <c r="F26" s="4">
        <v>60.5</v>
      </c>
      <c r="G26" s="3">
        <f t="shared" si="0"/>
        <v>36.299999999999997</v>
      </c>
      <c r="H26" s="4">
        <v>76.48</v>
      </c>
      <c r="I26" s="4">
        <f>H26*0.4</f>
        <v>30.592000000000002</v>
      </c>
      <c r="J26" s="4">
        <f t="shared" si="1"/>
        <v>66.891999999999996</v>
      </c>
      <c r="K26" s="5" t="s">
        <v>32</v>
      </c>
      <c r="L26" s="1" t="s">
        <v>25</v>
      </c>
      <c r="M26" s="1"/>
    </row>
    <row r="27" spans="1:13" ht="24.95" customHeight="1" x14ac:dyDescent="0.15">
      <c r="A27" s="1">
        <v>24</v>
      </c>
      <c r="B27" s="3" t="s">
        <v>58</v>
      </c>
      <c r="C27" s="3" t="s">
        <v>22</v>
      </c>
      <c r="D27" s="3" t="s">
        <v>55</v>
      </c>
      <c r="E27" s="3" t="s">
        <v>56</v>
      </c>
      <c r="F27" s="4">
        <v>56.4</v>
      </c>
      <c r="G27" s="3">
        <f t="shared" si="0"/>
        <v>33.839999999999996</v>
      </c>
      <c r="H27" s="4">
        <v>74.34</v>
      </c>
      <c r="I27" s="4">
        <v>29.73</v>
      </c>
      <c r="J27" s="4">
        <f t="shared" si="1"/>
        <v>63.569999999999993</v>
      </c>
      <c r="K27" s="5" t="s">
        <v>37</v>
      </c>
      <c r="L27" s="1" t="s">
        <v>25</v>
      </c>
      <c r="M27" s="1"/>
    </row>
    <row r="28" spans="1:13" ht="24.95" customHeight="1" x14ac:dyDescent="0.15">
      <c r="A28" s="1">
        <v>25</v>
      </c>
      <c r="B28" s="3" t="s">
        <v>59</v>
      </c>
      <c r="C28" s="3" t="s">
        <v>22</v>
      </c>
      <c r="D28" s="3" t="s">
        <v>60</v>
      </c>
      <c r="E28" s="3" t="s">
        <v>56</v>
      </c>
      <c r="F28" s="4">
        <v>67</v>
      </c>
      <c r="G28" s="3">
        <f t="shared" si="0"/>
        <v>40.199999999999996</v>
      </c>
      <c r="H28" s="4">
        <v>74.7</v>
      </c>
      <c r="I28" s="4">
        <f>H28*0.4</f>
        <v>29.880000000000003</v>
      </c>
      <c r="J28" s="4">
        <f t="shared" si="1"/>
        <v>70.08</v>
      </c>
      <c r="K28" s="5" t="s">
        <v>30</v>
      </c>
      <c r="L28" s="1" t="s">
        <v>20</v>
      </c>
      <c r="M28" s="1"/>
    </row>
    <row r="29" spans="1:13" ht="24.95" customHeight="1" x14ac:dyDescent="0.15">
      <c r="A29" s="1">
        <v>26</v>
      </c>
      <c r="B29" s="3" t="s">
        <v>61</v>
      </c>
      <c r="C29" s="3" t="s">
        <v>22</v>
      </c>
      <c r="D29" s="3" t="s">
        <v>60</v>
      </c>
      <c r="E29" s="3" t="s">
        <v>56</v>
      </c>
      <c r="F29" s="4">
        <v>60.3</v>
      </c>
      <c r="G29" s="3">
        <f t="shared" si="0"/>
        <v>36.18</v>
      </c>
      <c r="H29" s="4">
        <v>73.86</v>
      </c>
      <c r="I29" s="4">
        <f>H29*0.4</f>
        <v>29.544</v>
      </c>
      <c r="J29" s="4">
        <f t="shared" si="1"/>
        <v>65.724000000000004</v>
      </c>
      <c r="K29" s="5" t="s">
        <v>32</v>
      </c>
      <c r="L29" s="1" t="s">
        <v>25</v>
      </c>
      <c r="M29" s="1"/>
    </row>
    <row r="30" spans="1:13" ht="24.95" customHeight="1" x14ac:dyDescent="0.15">
      <c r="A30" s="1">
        <v>27</v>
      </c>
      <c r="B30" s="3" t="s">
        <v>62</v>
      </c>
      <c r="C30" s="3" t="s">
        <v>22</v>
      </c>
      <c r="D30" s="3" t="s">
        <v>60</v>
      </c>
      <c r="E30" s="3" t="s">
        <v>56</v>
      </c>
      <c r="F30" s="4">
        <v>58.9</v>
      </c>
      <c r="G30" s="3">
        <f t="shared" si="0"/>
        <v>35.339999999999996</v>
      </c>
      <c r="H30" s="4">
        <v>74.66</v>
      </c>
      <c r="I30" s="4">
        <f>H30*0.4</f>
        <v>29.864000000000001</v>
      </c>
      <c r="J30" s="4">
        <f t="shared" si="1"/>
        <v>65.203999999999994</v>
      </c>
      <c r="K30" s="5" t="s">
        <v>37</v>
      </c>
      <c r="L30" s="1" t="s">
        <v>25</v>
      </c>
      <c r="M30" s="1"/>
    </row>
    <row r="31" spans="1:13" ht="24.95" customHeight="1" x14ac:dyDescent="0.15">
      <c r="A31" s="1">
        <v>28</v>
      </c>
      <c r="B31" s="3" t="s">
        <v>63</v>
      </c>
      <c r="C31" s="3" t="s">
        <v>22</v>
      </c>
      <c r="D31" s="3" t="s">
        <v>64</v>
      </c>
      <c r="E31" s="3" t="s">
        <v>51</v>
      </c>
      <c r="F31" s="4" t="s">
        <v>19</v>
      </c>
      <c r="G31" s="4" t="s">
        <v>19</v>
      </c>
      <c r="H31" s="4">
        <v>75.16</v>
      </c>
      <c r="I31" s="4" t="s">
        <v>19</v>
      </c>
      <c r="J31" s="4">
        <v>75.16</v>
      </c>
      <c r="K31" s="5" t="s">
        <v>30</v>
      </c>
      <c r="L31" s="1" t="s">
        <v>20</v>
      </c>
      <c r="M31" s="1"/>
    </row>
    <row r="32" spans="1:13" ht="24.95" customHeight="1" x14ac:dyDescent="0.15">
      <c r="A32" s="1">
        <v>29</v>
      </c>
      <c r="B32" s="3" t="s">
        <v>65</v>
      </c>
      <c r="C32" s="3" t="s">
        <v>22</v>
      </c>
      <c r="D32" s="3" t="s">
        <v>60</v>
      </c>
      <c r="E32" s="3" t="s">
        <v>51</v>
      </c>
      <c r="F32" s="4" t="s">
        <v>19</v>
      </c>
      <c r="G32" s="4" t="s">
        <v>19</v>
      </c>
      <c r="H32" s="4">
        <v>74.84</v>
      </c>
      <c r="I32" s="4" t="s">
        <v>19</v>
      </c>
      <c r="J32" s="4">
        <v>74.84</v>
      </c>
      <c r="K32" s="5" t="s">
        <v>32</v>
      </c>
      <c r="L32" s="1" t="s">
        <v>25</v>
      </c>
      <c r="M32" s="1"/>
    </row>
    <row r="33" spans="1:13" ht="24.95" customHeight="1" x14ac:dyDescent="0.15">
      <c r="A33" s="1">
        <v>30</v>
      </c>
      <c r="B33" s="3" t="s">
        <v>66</v>
      </c>
      <c r="C33" s="3" t="s">
        <v>22</v>
      </c>
      <c r="D33" s="3" t="s">
        <v>64</v>
      </c>
      <c r="E33" s="3" t="s">
        <v>51</v>
      </c>
      <c r="F33" s="4" t="s">
        <v>19</v>
      </c>
      <c r="G33" s="4" t="s">
        <v>19</v>
      </c>
      <c r="H33" s="4">
        <v>73.400000000000006</v>
      </c>
      <c r="I33" s="4" t="s">
        <v>19</v>
      </c>
      <c r="J33" s="4">
        <v>73.400000000000006</v>
      </c>
      <c r="K33" s="5" t="s">
        <v>37</v>
      </c>
      <c r="L33" s="1" t="s">
        <v>25</v>
      </c>
      <c r="M33" s="1"/>
    </row>
    <row r="34" spans="1:13" ht="24.95" customHeight="1" x14ac:dyDescent="0.15">
      <c r="A34" s="1">
        <v>31</v>
      </c>
      <c r="B34" s="3" t="s">
        <v>67</v>
      </c>
      <c r="C34" s="3" t="s">
        <v>16</v>
      </c>
      <c r="D34" s="3" t="s">
        <v>68</v>
      </c>
      <c r="E34" s="3" t="s">
        <v>18</v>
      </c>
      <c r="F34" s="4" t="s">
        <v>19</v>
      </c>
      <c r="G34" s="4" t="s">
        <v>19</v>
      </c>
      <c r="H34" s="4">
        <v>75.86</v>
      </c>
      <c r="I34" s="4" t="s">
        <v>19</v>
      </c>
      <c r="J34" s="4">
        <v>75.86</v>
      </c>
      <c r="K34" s="5" t="s">
        <v>30</v>
      </c>
      <c r="L34" s="1" t="s">
        <v>20</v>
      </c>
      <c r="M34" s="1"/>
    </row>
    <row r="35" spans="1:13" ht="24.95" customHeight="1" x14ac:dyDescent="0.15">
      <c r="A35" s="1">
        <v>32</v>
      </c>
      <c r="B35" s="3" t="s">
        <v>69</v>
      </c>
      <c r="C35" s="3" t="s">
        <v>16</v>
      </c>
      <c r="D35" s="3" t="s">
        <v>70</v>
      </c>
      <c r="E35" s="3" t="s">
        <v>51</v>
      </c>
      <c r="F35" s="4">
        <v>58.2</v>
      </c>
      <c r="G35" s="3">
        <f t="shared" ref="G35:G40" si="2">F35*0.6</f>
        <v>34.92</v>
      </c>
      <c r="H35" s="4">
        <v>75.86</v>
      </c>
      <c r="I35" s="4">
        <f>H35*0.4</f>
        <v>30.344000000000001</v>
      </c>
      <c r="J35" s="4">
        <f t="shared" ref="J35:J40" si="3">G35+I35</f>
        <v>65.26400000000001</v>
      </c>
      <c r="K35" s="5" t="s">
        <v>30</v>
      </c>
      <c r="L35" s="1" t="s">
        <v>20</v>
      </c>
      <c r="M35" s="1"/>
    </row>
    <row r="36" spans="1:13" ht="24.95" customHeight="1" x14ac:dyDescent="0.15">
      <c r="A36" s="1">
        <v>33</v>
      </c>
      <c r="B36" s="3" t="s">
        <v>71</v>
      </c>
      <c r="C36" s="3" t="s">
        <v>16</v>
      </c>
      <c r="D36" s="3" t="s">
        <v>70</v>
      </c>
      <c r="E36" s="3" t="s">
        <v>51</v>
      </c>
      <c r="F36" s="4">
        <v>55.6</v>
      </c>
      <c r="G36" s="3">
        <f t="shared" si="2"/>
        <v>33.36</v>
      </c>
      <c r="H36" s="4">
        <v>75.78</v>
      </c>
      <c r="I36" s="4">
        <f>H36*0.4</f>
        <v>30.312000000000001</v>
      </c>
      <c r="J36" s="4">
        <f t="shared" si="3"/>
        <v>63.671999999999997</v>
      </c>
      <c r="K36" s="5" t="s">
        <v>32</v>
      </c>
      <c r="L36" s="1" t="s">
        <v>25</v>
      </c>
      <c r="M36" s="1"/>
    </row>
    <row r="37" spans="1:13" ht="24.95" customHeight="1" x14ac:dyDescent="0.15">
      <c r="A37" s="1">
        <v>34</v>
      </c>
      <c r="B37" s="3" t="s">
        <v>72</v>
      </c>
      <c r="C37" s="3" t="s">
        <v>16</v>
      </c>
      <c r="D37" s="3" t="s">
        <v>70</v>
      </c>
      <c r="E37" s="3" t="s">
        <v>51</v>
      </c>
      <c r="F37" s="4">
        <v>56.4</v>
      </c>
      <c r="G37" s="3">
        <f t="shared" si="2"/>
        <v>33.839999999999996</v>
      </c>
      <c r="H37" s="4">
        <v>73.959999999999994</v>
      </c>
      <c r="I37" s="4">
        <f>H37*0.4</f>
        <v>29.584</v>
      </c>
      <c r="J37" s="4">
        <f t="shared" si="3"/>
        <v>63.423999999999992</v>
      </c>
      <c r="K37" s="5" t="s">
        <v>37</v>
      </c>
      <c r="L37" s="1" t="s">
        <v>25</v>
      </c>
      <c r="M37" s="1"/>
    </row>
    <row r="38" spans="1:13" ht="24.95" customHeight="1" x14ac:dyDescent="0.15">
      <c r="A38" s="1">
        <v>35</v>
      </c>
      <c r="B38" s="3" t="s">
        <v>73</v>
      </c>
      <c r="C38" s="3" t="s">
        <v>22</v>
      </c>
      <c r="D38" s="3" t="s">
        <v>74</v>
      </c>
      <c r="E38" s="3" t="s">
        <v>56</v>
      </c>
      <c r="F38" s="4">
        <v>68.2</v>
      </c>
      <c r="G38" s="3">
        <f t="shared" si="2"/>
        <v>40.92</v>
      </c>
      <c r="H38" s="4">
        <v>74.239999999999995</v>
      </c>
      <c r="I38" s="4">
        <v>29.69</v>
      </c>
      <c r="J38" s="4">
        <f t="shared" si="3"/>
        <v>70.61</v>
      </c>
      <c r="K38" s="5" t="s">
        <v>30</v>
      </c>
      <c r="L38" s="1" t="s">
        <v>20</v>
      </c>
      <c r="M38" s="1"/>
    </row>
    <row r="39" spans="1:13" ht="24.95" customHeight="1" x14ac:dyDescent="0.15">
      <c r="A39" s="1">
        <v>36</v>
      </c>
      <c r="B39" s="3" t="s">
        <v>75</v>
      </c>
      <c r="C39" s="3" t="s">
        <v>22</v>
      </c>
      <c r="D39" s="3" t="s">
        <v>74</v>
      </c>
      <c r="E39" s="3" t="s">
        <v>56</v>
      </c>
      <c r="F39" s="4">
        <v>65.3</v>
      </c>
      <c r="G39" s="3">
        <f t="shared" si="2"/>
        <v>39.18</v>
      </c>
      <c r="H39" s="4">
        <v>75.28</v>
      </c>
      <c r="I39" s="4">
        <f>H39*0.4</f>
        <v>30.112000000000002</v>
      </c>
      <c r="J39" s="4">
        <f t="shared" si="3"/>
        <v>69.292000000000002</v>
      </c>
      <c r="K39" s="5" t="s">
        <v>32</v>
      </c>
      <c r="L39" s="1" t="s">
        <v>25</v>
      </c>
      <c r="M39" s="1"/>
    </row>
    <row r="40" spans="1:13" ht="24.95" customHeight="1" x14ac:dyDescent="0.15">
      <c r="A40" s="1">
        <v>37</v>
      </c>
      <c r="B40" s="3" t="s">
        <v>76</v>
      </c>
      <c r="C40" s="3" t="s">
        <v>22</v>
      </c>
      <c r="D40" s="3" t="s">
        <v>74</v>
      </c>
      <c r="E40" s="3" t="s">
        <v>56</v>
      </c>
      <c r="F40" s="4">
        <v>57.7</v>
      </c>
      <c r="G40" s="3">
        <f t="shared" si="2"/>
        <v>34.619999999999997</v>
      </c>
      <c r="H40" s="4">
        <v>74.099999999999994</v>
      </c>
      <c r="I40" s="4">
        <f>H40*0.4</f>
        <v>29.64</v>
      </c>
      <c r="J40" s="4">
        <f t="shared" si="3"/>
        <v>64.259999999999991</v>
      </c>
      <c r="K40" s="5" t="s">
        <v>37</v>
      </c>
      <c r="L40" s="1" t="s">
        <v>25</v>
      </c>
      <c r="M40" s="1"/>
    </row>
    <row r="41" spans="1:13" ht="24.95" customHeight="1" x14ac:dyDescent="0.15">
      <c r="A41" s="1">
        <v>38</v>
      </c>
      <c r="B41" s="3" t="s">
        <v>77</v>
      </c>
      <c r="C41" s="3" t="s">
        <v>22</v>
      </c>
      <c r="D41" s="3" t="s">
        <v>78</v>
      </c>
      <c r="E41" s="3" t="s">
        <v>51</v>
      </c>
      <c r="F41" s="4" t="s">
        <v>19</v>
      </c>
      <c r="G41" s="4" t="s">
        <v>19</v>
      </c>
      <c r="H41" s="4">
        <v>75.92</v>
      </c>
      <c r="I41" s="4" t="s">
        <v>19</v>
      </c>
      <c r="J41" s="4">
        <v>75.92</v>
      </c>
      <c r="K41" s="5" t="s">
        <v>30</v>
      </c>
      <c r="L41" s="1" t="s">
        <v>20</v>
      </c>
      <c r="M41" s="1"/>
    </row>
    <row r="42" spans="1:13" ht="24.95" customHeight="1" x14ac:dyDescent="0.15">
      <c r="A42" s="1">
        <v>39</v>
      </c>
      <c r="B42" s="3" t="s">
        <v>79</v>
      </c>
      <c r="C42" s="3" t="s">
        <v>22</v>
      </c>
      <c r="D42" s="3" t="s">
        <v>78</v>
      </c>
      <c r="E42" s="3" t="s">
        <v>51</v>
      </c>
      <c r="F42" s="4" t="s">
        <v>19</v>
      </c>
      <c r="G42" s="4" t="s">
        <v>19</v>
      </c>
      <c r="H42" s="4" t="s">
        <v>42</v>
      </c>
      <c r="I42" s="4" t="s">
        <v>19</v>
      </c>
      <c r="J42" s="4" t="s">
        <v>19</v>
      </c>
      <c r="K42" s="4" t="s">
        <v>19</v>
      </c>
      <c r="L42" s="4" t="s">
        <v>19</v>
      </c>
      <c r="M42" s="1"/>
    </row>
    <row r="43" spans="1:13" ht="24.95" customHeight="1" x14ac:dyDescent="0.15">
      <c r="A43" s="1">
        <v>40</v>
      </c>
      <c r="B43" s="3" t="s">
        <v>80</v>
      </c>
      <c r="C43" s="3" t="s">
        <v>22</v>
      </c>
      <c r="D43" s="3" t="s">
        <v>81</v>
      </c>
      <c r="E43" s="3" t="s">
        <v>56</v>
      </c>
      <c r="F43" s="4">
        <v>59.9</v>
      </c>
      <c r="G43" s="3">
        <f t="shared" ref="G43:G51" si="4">F43*0.6</f>
        <v>35.94</v>
      </c>
      <c r="H43" s="4">
        <v>74</v>
      </c>
      <c r="I43" s="4">
        <f t="shared" ref="I43:I48" si="5">H43*0.4</f>
        <v>29.6</v>
      </c>
      <c r="J43" s="4">
        <f t="shared" ref="J43:J51" si="6">G43+I43</f>
        <v>65.539999999999992</v>
      </c>
      <c r="K43" s="5" t="s">
        <v>30</v>
      </c>
      <c r="L43" s="1" t="s">
        <v>20</v>
      </c>
      <c r="M43" s="1"/>
    </row>
    <row r="44" spans="1:13" ht="24.95" customHeight="1" x14ac:dyDescent="0.15">
      <c r="A44" s="1">
        <v>41</v>
      </c>
      <c r="B44" s="3" t="s">
        <v>82</v>
      </c>
      <c r="C44" s="3" t="s">
        <v>22</v>
      </c>
      <c r="D44" s="3" t="s">
        <v>81</v>
      </c>
      <c r="E44" s="3" t="s">
        <v>56</v>
      </c>
      <c r="F44" s="4">
        <v>54.6</v>
      </c>
      <c r="G44" s="3">
        <f t="shared" si="4"/>
        <v>32.76</v>
      </c>
      <c r="H44" s="4">
        <v>76.3</v>
      </c>
      <c r="I44" s="4">
        <f t="shared" si="5"/>
        <v>30.52</v>
      </c>
      <c r="J44" s="4">
        <f t="shared" si="6"/>
        <v>63.28</v>
      </c>
      <c r="K44" s="5" t="s">
        <v>32</v>
      </c>
      <c r="L44" s="1" t="s">
        <v>25</v>
      </c>
      <c r="M44" s="1"/>
    </row>
    <row r="45" spans="1:13" ht="24.95" customHeight="1" x14ac:dyDescent="0.15">
      <c r="A45" s="1">
        <v>42</v>
      </c>
      <c r="B45" s="3" t="s">
        <v>83</v>
      </c>
      <c r="C45" s="3" t="s">
        <v>22</v>
      </c>
      <c r="D45" s="3" t="s">
        <v>81</v>
      </c>
      <c r="E45" s="3" t="s">
        <v>56</v>
      </c>
      <c r="F45" s="4">
        <v>52.1</v>
      </c>
      <c r="G45" s="3">
        <f t="shared" si="4"/>
        <v>31.259999999999998</v>
      </c>
      <c r="H45" s="4">
        <v>74.680000000000007</v>
      </c>
      <c r="I45" s="4">
        <f t="shared" si="5"/>
        <v>29.872000000000003</v>
      </c>
      <c r="J45" s="4">
        <f t="shared" si="6"/>
        <v>61.132000000000005</v>
      </c>
      <c r="K45" s="5" t="s">
        <v>37</v>
      </c>
      <c r="L45" s="1" t="s">
        <v>25</v>
      </c>
      <c r="M45" s="1"/>
    </row>
    <row r="46" spans="1:13" ht="24.95" customHeight="1" x14ac:dyDescent="0.15">
      <c r="A46" s="1">
        <v>43</v>
      </c>
      <c r="B46" s="3" t="s">
        <v>84</v>
      </c>
      <c r="C46" s="3" t="s">
        <v>22</v>
      </c>
      <c r="D46" s="3" t="s">
        <v>85</v>
      </c>
      <c r="E46" s="3" t="s">
        <v>51</v>
      </c>
      <c r="F46" s="4">
        <v>63</v>
      </c>
      <c r="G46" s="3">
        <f t="shared" si="4"/>
        <v>37.799999999999997</v>
      </c>
      <c r="H46" s="4">
        <v>75.88</v>
      </c>
      <c r="I46" s="4">
        <f t="shared" si="5"/>
        <v>30.352</v>
      </c>
      <c r="J46" s="4">
        <f t="shared" si="6"/>
        <v>68.152000000000001</v>
      </c>
      <c r="K46" s="5" t="s">
        <v>30</v>
      </c>
      <c r="L46" s="1" t="s">
        <v>20</v>
      </c>
      <c r="M46" s="1"/>
    </row>
    <row r="47" spans="1:13" ht="24.95" customHeight="1" x14ac:dyDescent="0.15">
      <c r="A47" s="1">
        <v>44</v>
      </c>
      <c r="B47" s="3" t="s">
        <v>86</v>
      </c>
      <c r="C47" s="3" t="s">
        <v>22</v>
      </c>
      <c r="D47" s="3" t="s">
        <v>85</v>
      </c>
      <c r="E47" s="3" t="s">
        <v>51</v>
      </c>
      <c r="F47" s="4">
        <v>59.5</v>
      </c>
      <c r="G47" s="3">
        <f t="shared" si="4"/>
        <v>35.699999999999996</v>
      </c>
      <c r="H47" s="4">
        <v>74.98</v>
      </c>
      <c r="I47" s="4">
        <f t="shared" si="5"/>
        <v>29.992000000000004</v>
      </c>
      <c r="J47" s="4">
        <f t="shared" si="6"/>
        <v>65.692000000000007</v>
      </c>
      <c r="K47" s="5" t="s">
        <v>32</v>
      </c>
      <c r="L47" s="1" t="s">
        <v>25</v>
      </c>
      <c r="M47" s="1"/>
    </row>
    <row r="48" spans="1:13" ht="24.95" customHeight="1" x14ac:dyDescent="0.15">
      <c r="A48" s="1">
        <v>45</v>
      </c>
      <c r="B48" s="3" t="s">
        <v>87</v>
      </c>
      <c r="C48" s="3" t="s">
        <v>22</v>
      </c>
      <c r="D48" s="3" t="s">
        <v>85</v>
      </c>
      <c r="E48" s="3" t="s">
        <v>51</v>
      </c>
      <c r="F48" s="4">
        <v>58.3</v>
      </c>
      <c r="G48" s="3">
        <f t="shared" si="4"/>
        <v>34.979999999999997</v>
      </c>
      <c r="H48" s="4">
        <v>73.400000000000006</v>
      </c>
      <c r="I48" s="4">
        <f t="shared" si="5"/>
        <v>29.360000000000003</v>
      </c>
      <c r="J48" s="4">
        <f t="shared" si="6"/>
        <v>64.34</v>
      </c>
      <c r="K48" s="5" t="s">
        <v>37</v>
      </c>
      <c r="L48" s="1" t="s">
        <v>25</v>
      </c>
      <c r="M48" s="1"/>
    </row>
    <row r="49" spans="1:13" ht="24.95" customHeight="1" x14ac:dyDescent="0.15">
      <c r="A49" s="1">
        <v>46</v>
      </c>
      <c r="B49" s="3" t="s">
        <v>88</v>
      </c>
      <c r="C49" s="3" t="s">
        <v>22</v>
      </c>
      <c r="D49" s="3" t="s">
        <v>89</v>
      </c>
      <c r="E49" s="3" t="s">
        <v>51</v>
      </c>
      <c r="F49" s="4">
        <v>55.6</v>
      </c>
      <c r="G49" s="3">
        <f t="shared" si="4"/>
        <v>33.36</v>
      </c>
      <c r="H49" s="4">
        <v>75.72</v>
      </c>
      <c r="I49" s="4">
        <v>30.28</v>
      </c>
      <c r="J49" s="4">
        <f t="shared" si="6"/>
        <v>63.64</v>
      </c>
      <c r="K49" s="5" t="s">
        <v>30</v>
      </c>
      <c r="L49" s="1" t="s">
        <v>20</v>
      </c>
      <c r="M49" s="1"/>
    </row>
    <row r="50" spans="1:13" ht="24.95" customHeight="1" x14ac:dyDescent="0.15">
      <c r="A50" s="1">
        <v>47</v>
      </c>
      <c r="B50" s="3" t="s">
        <v>90</v>
      </c>
      <c r="C50" s="3" t="s">
        <v>22</v>
      </c>
      <c r="D50" s="3" t="s">
        <v>89</v>
      </c>
      <c r="E50" s="3" t="s">
        <v>51</v>
      </c>
      <c r="F50" s="4">
        <v>52.8</v>
      </c>
      <c r="G50" s="3">
        <f t="shared" si="4"/>
        <v>31.679999999999996</v>
      </c>
      <c r="H50" s="4">
        <v>74.22</v>
      </c>
      <c r="I50" s="4">
        <v>29.68</v>
      </c>
      <c r="J50" s="4">
        <f t="shared" si="6"/>
        <v>61.36</v>
      </c>
      <c r="K50" s="5" t="s">
        <v>32</v>
      </c>
      <c r="L50" s="1" t="s">
        <v>25</v>
      </c>
      <c r="M50" s="1"/>
    </row>
    <row r="51" spans="1:13" ht="24.95" customHeight="1" x14ac:dyDescent="0.15">
      <c r="A51" s="1">
        <v>48</v>
      </c>
      <c r="B51" s="3" t="s">
        <v>91</v>
      </c>
      <c r="C51" s="3" t="s">
        <v>22</v>
      </c>
      <c r="D51" s="3" t="s">
        <v>89</v>
      </c>
      <c r="E51" s="3" t="s">
        <v>51</v>
      </c>
      <c r="F51" s="4">
        <v>51.4</v>
      </c>
      <c r="G51" s="3">
        <f t="shared" si="4"/>
        <v>30.839999999999996</v>
      </c>
      <c r="H51" s="4">
        <v>74.8</v>
      </c>
      <c r="I51" s="4">
        <f>H51*0.4</f>
        <v>29.92</v>
      </c>
      <c r="J51" s="4">
        <f t="shared" si="6"/>
        <v>60.76</v>
      </c>
      <c r="K51" s="5" t="s">
        <v>37</v>
      </c>
      <c r="L51" s="1" t="s">
        <v>25</v>
      </c>
      <c r="M51" s="1"/>
    </row>
  </sheetData>
  <mergeCells count="2">
    <mergeCell ref="A1:H1"/>
    <mergeCell ref="A2:M2"/>
  </mergeCells>
  <phoneticPr fontId="5" type="noConversion"/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K13" sqref="K13"/>
    </sheetView>
  </sheetViews>
  <sheetFormatPr defaultColWidth="9" defaultRowHeight="13.5" x14ac:dyDescent="0.15"/>
  <sheetData/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sgjc</dc:creator>
  <cp:lastModifiedBy>Administrator</cp:lastModifiedBy>
  <dcterms:created xsi:type="dcterms:W3CDTF">2023-06-06T06:57:00Z</dcterms:created>
  <dcterms:modified xsi:type="dcterms:W3CDTF">2023-06-06T13:06:05Z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7A0379E6915042B18DBE5E566608065F_12</vt:lpwstr>
  </property>
  <property fmtid="{D5CDD505-2E9C-101B-9397-08002B2CF9AE}" pid="3" name="KSOProductBuildVer">
    <vt:lpwstr>2052-11.1.0.12598</vt:lpwstr>
  </property>
</Properties>
</file>