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<sst xmlns="http://schemas.openxmlformats.org/spreadsheetml/2006/main" count="96" uniqueCount="54">
  <si>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附件:</t>
  </si>
  <si>
    <t>2023年屯昌县特殊教育学校教师校园公开招聘综合成绩汇总表</t>
  </si>
  <si>
    <t>序号</t>
  </si>
  <si>
    <t>姓名</t>
  </si>
  <si>
    <t>报考岗位</t>
  </si>
  <si>
    <t>面试考场号</t>
  </si>
  <si>
    <t>面试顺序号</t>
  </si>
  <si>
    <t>笔试成绩</t>
  </si>
  <si>
    <t>面试成绩</t>
  </si>
  <si>
    <t>综合成绩</t>
  </si>
  <si>
    <t>岗位排名</t>
  </si>
  <si>
    <t>备注</t>
  </si>
  <si>
    <t>谢靖</t>
  </si>
  <si>
    <t>101-特殊教育专业教师岗</t>
  </si>
  <si>
    <t>第一考场</t>
  </si>
  <si>
    <t>特殊教育教师3</t>
  </si>
  <si>
    <t>进入体检</t>
  </si>
  <si>
    <t>王小菲</t>
  </si>
  <si>
    <t>特殊教育教师6</t>
  </si>
  <si>
    <t>林桂妃</t>
  </si>
  <si>
    <t>特殊教育教师2</t>
  </si>
  <si>
    <t>蒙祥发</t>
  </si>
  <si>
    <t>特殊教育教师5</t>
  </si>
  <si>
    <t>李玉青</t>
  </si>
  <si>
    <t>特殊教育教师7</t>
  </si>
  <si>
    <t>吴舒欣</t>
  </si>
  <si>
    <t>特殊教育教师1</t>
  </si>
  <si>
    <t>符维珍</t>
  </si>
  <si>
    <t>特殊教育教师8</t>
  </si>
  <si>
    <t>黄莹莹</t>
  </si>
  <si>
    <t>特殊教育教师4</t>
  </si>
  <si>
    <t>黄妙晶</t>
  </si>
  <si>
    <t>102-音乐专业教师岗</t>
  </si>
  <si>
    <t>音乐教师1</t>
  </si>
  <si>
    <t>王茜</t>
  </si>
  <si>
    <t>103-美术专业教师岗</t>
  </si>
  <si>
    <t>美术教师2</t>
  </si>
  <si>
    <t>吴小蕊</t>
  </si>
  <si>
    <t>美术教师1</t>
  </si>
  <si>
    <t>吴龙生</t>
  </si>
  <si>
    <t>缺考</t>
  </si>
  <si>
    <t>面试缺考</t>
  </si>
  <si>
    <t>孙成</t>
  </si>
  <si>
    <t>104-学前教育专业教师岗</t>
  </si>
  <si>
    <t>学前教育教师2</t>
  </si>
  <si>
    <t>王钟榆</t>
  </si>
  <si>
    <t>学前教育教师3</t>
  </si>
  <si>
    <t>麦佳静</t>
  </si>
  <si>
    <t>学前教育教师4</t>
  </si>
  <si>
    <t>朱巧妃</t>
  </si>
  <si>
    <t>学前教育教师1</t>
  </si>
  <si>
    <t>杨文静</t>
  </si>
  <si>
    <t>学前教育教师5</t>
  </si>
  <si>
    <t>邱宁天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</si>
</sst>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26"/>
      <color indexed="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A1" sqref="A1:J21"/>
    </sheetView>
  </sheetViews>
  <sheetFormatPr defaultColWidth="9.00390625" defaultRowHeight="15"/>
  <cols>
    <col min="1" max="1" width="6.8515625" style="0" customWidth="1"/>
    <col min="2" max="2" width="9.140625" style="0" customWidth="1"/>
    <col min="3" max="3" width="31.28125" style="0" customWidth="1"/>
    <col min="4" max="4" width="15.28125" style="0" customWidth="1"/>
    <col min="5" max="5" width="18.7109375" style="0" customWidth="1"/>
    <col min="6" max="6" width="12.421875" style="0" customWidth="1"/>
    <col min="7" max="7" width="15.8515625" style="0" customWidth="1"/>
    <col min="8" max="9" width="12.421875" style="0" customWidth="1"/>
    <col min="10" max="10" width="10.57421875" style="0" customWidth="1"/>
  </cols>
  <sheetData>
    <row r="1" spans="1:2" ht="22.5" customHeight="1">
      <c r="A1" s="2" t="s">
        <v>0</v>
      </c>
      <c r="B1" s="2"/>
    </row>
    <row r="2" spans="1:10" ht="4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</v>
      </c>
      <c r="B3" s="11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4.75" customHeight="1">
      <c r="A4" s="6">
        <v>1</v>
      </c>
      <c r="B4" s="12" t="s">
        <v>12</v>
      </c>
      <c r="C4" s="12" t="s">
        <v>13</v>
      </c>
      <c r="D4" s="6" t="s">
        <v>14</v>
      </c>
      <c r="E4" s="6" t="s">
        <v>15</v>
      </c>
      <c r="F4" s="7">
        <v>70.9</v>
      </c>
      <c r="G4" s="7">
        <v>79.67</v>
      </c>
      <c r="H4" s="7">
        <f aca="true" t="shared" si="0" ref="H4:H21">F4*0.6+G4*0.4</f>
        <v>74.408</v>
      </c>
      <c r="I4" s="9">
        <f>SUMPRODUCT((C:C=C4)*(H:H&gt;H4))+1</f>
        <v>1</v>
      </c>
      <c r="J4" s="10" t="s">
        <v>16</v>
      </c>
    </row>
    <row r="5" spans="1:10" ht="24.75" customHeight="1">
      <c r="A5" s="6">
        <v>2</v>
      </c>
      <c r="B5" s="12" t="s">
        <v>17</v>
      </c>
      <c r="C5" s="12" t="s">
        <v>13</v>
      </c>
      <c r="D5" s="6" t="s">
        <v>14</v>
      </c>
      <c r="E5" s="6" t="s">
        <v>18</v>
      </c>
      <c r="F5" s="7">
        <v>64.3</v>
      </c>
      <c r="G5" s="7">
        <v>81.67</v>
      </c>
      <c r="H5" s="7">
        <f t="shared" si="0"/>
        <v>71.24799999999999</v>
      </c>
      <c r="I5" s="9">
        <f>SUMPRODUCT((C:C=C5)*(H:H&gt;H5))+1</f>
        <v>2</v>
      </c>
      <c r="J5" s="10" t="s">
        <v>16</v>
      </c>
    </row>
    <row r="6" spans="1:10" ht="24.75" customHeight="1">
      <c r="A6" s="6">
        <v>3</v>
      </c>
      <c r="B6" s="12" t="s">
        <v>19</v>
      </c>
      <c r="C6" s="12" t="s">
        <v>13</v>
      </c>
      <c r="D6" s="6" t="s">
        <v>14</v>
      </c>
      <c r="E6" s="6" t="s">
        <v>20</v>
      </c>
      <c r="F6" s="7">
        <v>66.1</v>
      </c>
      <c r="G6" s="7">
        <v>78.33</v>
      </c>
      <c r="H6" s="7">
        <f t="shared" si="0"/>
        <v>70.99199999999999</v>
      </c>
      <c r="I6" s="9">
        <f>SUMPRODUCT((C:C=C6)*(H:H&gt;H6))+1</f>
        <v>3</v>
      </c>
      <c r="J6" s="10" t="s">
        <v>16</v>
      </c>
    </row>
    <row r="7" spans="1:10" ht="24.75" customHeight="1">
      <c r="A7" s="6">
        <v>4</v>
      </c>
      <c r="B7" s="12" t="s">
        <v>21</v>
      </c>
      <c r="C7" s="12" t="s">
        <v>13</v>
      </c>
      <c r="D7" s="6" t="s">
        <v>14</v>
      </c>
      <c r="E7" s="6" t="s">
        <v>22</v>
      </c>
      <c r="F7" s="7">
        <v>62.8</v>
      </c>
      <c r="G7" s="7">
        <v>80.67</v>
      </c>
      <c r="H7" s="7">
        <f t="shared" si="0"/>
        <v>69.94800000000001</v>
      </c>
      <c r="I7" s="9">
        <f>SUMPRODUCT((C:C=C7)*(H:H&gt;H7))+1</f>
        <v>4</v>
      </c>
      <c r="J7" s="10" t="s">
        <v>16</v>
      </c>
    </row>
    <row r="8" spans="1:10" s="1" customFormat="1" ht="24.75" customHeight="1">
      <c r="A8" s="6">
        <v>5</v>
      </c>
      <c r="B8" s="12" t="s">
        <v>23</v>
      </c>
      <c r="C8" s="12" t="s">
        <v>13</v>
      </c>
      <c r="D8" s="6" t="s">
        <v>14</v>
      </c>
      <c r="E8" s="6" t="s">
        <v>24</v>
      </c>
      <c r="F8" s="7">
        <v>66.6</v>
      </c>
      <c r="G8" s="7">
        <v>74.67</v>
      </c>
      <c r="H8" s="7">
        <f t="shared" si="0"/>
        <v>69.828</v>
      </c>
      <c r="I8" s="9">
        <f>SUMPRODUCT((C:C=C8)*(H:H&gt;H8))+1</f>
        <v>5</v>
      </c>
      <c r="J8" s="10" t="s">
        <v>16</v>
      </c>
    </row>
    <row r="9" spans="1:10" ht="24.75" customHeight="1">
      <c r="A9" s="6">
        <v>6</v>
      </c>
      <c r="B9" s="12" t="s">
        <v>25</v>
      </c>
      <c r="C9" s="12" t="s">
        <v>13</v>
      </c>
      <c r="D9" s="6" t="s">
        <v>14</v>
      </c>
      <c r="E9" s="6" t="s">
        <v>26</v>
      </c>
      <c r="F9" s="7">
        <v>64.9</v>
      </c>
      <c r="G9" s="7">
        <v>76.67</v>
      </c>
      <c r="H9" s="7">
        <f t="shared" si="0"/>
        <v>69.608</v>
      </c>
      <c r="I9" s="9">
        <f>SUMPRODUCT((C:C=C9)*(H:H&gt;H9))+1</f>
        <v>6</v>
      </c>
      <c r="J9" s="10" t="s">
        <v>16</v>
      </c>
    </row>
    <row r="10" spans="1:10" ht="24.75" customHeight="1">
      <c r="A10" s="6">
        <v>7</v>
      </c>
      <c r="B10" s="12" t="s">
        <v>27</v>
      </c>
      <c r="C10" s="12" t="s">
        <v>13</v>
      </c>
      <c r="D10" s="6" t="s">
        <v>14</v>
      </c>
      <c r="E10" s="6" t="s">
        <v>28</v>
      </c>
      <c r="F10" s="7">
        <v>65.6</v>
      </c>
      <c r="G10" s="7">
        <v>73.67</v>
      </c>
      <c r="H10" s="7">
        <f t="shared" si="0"/>
        <v>68.828</v>
      </c>
      <c r="I10" s="9">
        <f>SUMPRODUCT((C:C=C10)*(H:H&gt;H10))+1</f>
        <v>7</v>
      </c>
      <c r="J10" s="10"/>
    </row>
    <row r="11" spans="1:10" ht="24.75" customHeight="1">
      <c r="A11" s="6">
        <v>8</v>
      </c>
      <c r="B11" s="12" t="s">
        <v>29</v>
      </c>
      <c r="C11" s="12" t="s">
        <v>13</v>
      </c>
      <c r="D11" s="6" t="s">
        <v>14</v>
      </c>
      <c r="E11" s="6" t="s">
        <v>30</v>
      </c>
      <c r="F11" s="7">
        <v>63.8</v>
      </c>
      <c r="G11" s="7">
        <v>65</v>
      </c>
      <c r="H11" s="7">
        <f t="shared" si="0"/>
        <v>64.28</v>
      </c>
      <c r="I11" s="9">
        <f>SUMPRODUCT((C:C=C11)*(H:H&gt;H11))+1</f>
        <v>8</v>
      </c>
      <c r="J11" s="10"/>
    </row>
    <row r="12" spans="1:10" ht="24.75" customHeight="1">
      <c r="A12" s="6">
        <v>9</v>
      </c>
      <c r="B12" s="13" t="s">
        <v>31</v>
      </c>
      <c r="C12" s="13" t="s">
        <v>32</v>
      </c>
      <c r="D12" s="6" t="s">
        <v>14</v>
      </c>
      <c r="E12" s="8" t="s">
        <v>33</v>
      </c>
      <c r="F12" s="7">
        <v>57.1</v>
      </c>
      <c r="G12" s="7">
        <v>68</v>
      </c>
      <c r="H12" s="7">
        <f t="shared" si="0"/>
        <v>61.46</v>
      </c>
      <c r="I12" s="9">
        <f>SUMPRODUCT((C:C=C12)*(H:H&gt;H12))+1</f>
        <v>1</v>
      </c>
      <c r="J12" s="10" t="s">
        <v>16</v>
      </c>
    </row>
    <row r="13" spans="1:10" ht="24.75" customHeight="1">
      <c r="A13" s="6">
        <v>10</v>
      </c>
      <c r="B13" s="13" t="s">
        <v>34</v>
      </c>
      <c r="C13" s="13" t="s">
        <v>35</v>
      </c>
      <c r="D13" s="6" t="s">
        <v>14</v>
      </c>
      <c r="E13" s="8" t="s">
        <v>36</v>
      </c>
      <c r="F13" s="7">
        <v>61.4</v>
      </c>
      <c r="G13" s="7">
        <v>84.33</v>
      </c>
      <c r="H13" s="7">
        <f t="shared" si="0"/>
        <v>70.572</v>
      </c>
      <c r="I13" s="9">
        <f>SUMPRODUCT((C:C=C13)*(H:H&gt;H13))+1</f>
        <v>1</v>
      </c>
      <c r="J13" s="10" t="s">
        <v>16</v>
      </c>
    </row>
    <row r="14" spans="1:10" ht="24.75" customHeight="1">
      <c r="A14" s="6">
        <v>11</v>
      </c>
      <c r="B14" s="13" t="s">
        <v>37</v>
      </c>
      <c r="C14" s="13" t="s">
        <v>35</v>
      </c>
      <c r="D14" s="6" t="s">
        <v>14</v>
      </c>
      <c r="E14" s="8" t="s">
        <v>38</v>
      </c>
      <c r="F14" s="7">
        <v>57.4</v>
      </c>
      <c r="G14" s="7">
        <v>78</v>
      </c>
      <c r="H14" s="7">
        <f t="shared" si="0"/>
        <v>65.64</v>
      </c>
      <c r="I14" s="9">
        <f>SUMPRODUCT((C:C=C14)*(H:H&gt;H14))+1</f>
        <v>2</v>
      </c>
      <c r="J14" s="10"/>
    </row>
    <row r="15" spans="1:10" ht="24.75" customHeight="1">
      <c r="A15" s="6">
        <v>12</v>
      </c>
      <c r="B15" s="13" t="s">
        <v>39</v>
      </c>
      <c r="C15" s="13" t="s">
        <v>35</v>
      </c>
      <c r="D15" s="6" t="s">
        <v>14</v>
      </c>
      <c r="E15" s="8" t="s">
        <v>40</v>
      </c>
      <c r="F15" s="7">
        <v>65.4</v>
      </c>
      <c r="G15" s="7">
        <v>0</v>
      </c>
      <c r="H15" s="7">
        <f t="shared" si="0"/>
        <v>39.24</v>
      </c>
      <c r="I15" s="9">
        <f>SUMPRODUCT((C:C=C15)*(H:H&gt;H15))+1</f>
        <v>3</v>
      </c>
      <c r="J15" s="10" t="s">
        <v>41</v>
      </c>
    </row>
    <row r="16" spans="1:10" ht="24.75" customHeight="1">
      <c r="A16" s="6">
        <v>13</v>
      </c>
      <c r="B16" s="12" t="s">
        <v>42</v>
      </c>
      <c r="C16" s="12" t="s">
        <v>43</v>
      </c>
      <c r="D16" s="6" t="s">
        <v>14</v>
      </c>
      <c r="E16" s="6" t="s">
        <v>44</v>
      </c>
      <c r="F16" s="7">
        <v>71.5</v>
      </c>
      <c r="G16" s="7">
        <v>79.67</v>
      </c>
      <c r="H16" s="7">
        <f t="shared" si="0"/>
        <v>74.768</v>
      </c>
      <c r="I16" s="9">
        <f>SUMPRODUCT((C:C=C16)*(H:H&gt;H16))+1</f>
        <v>1</v>
      </c>
      <c r="J16" s="10" t="s">
        <v>16</v>
      </c>
    </row>
    <row r="17" spans="1:10" ht="24.75" customHeight="1">
      <c r="A17" s="6">
        <v>14</v>
      </c>
      <c r="B17" s="12" t="s">
        <v>45</v>
      </c>
      <c r="C17" s="12" t="s">
        <v>43</v>
      </c>
      <c r="D17" s="6" t="s">
        <v>14</v>
      </c>
      <c r="E17" s="6" t="s">
        <v>46</v>
      </c>
      <c r="F17" s="7">
        <v>67.8</v>
      </c>
      <c r="G17" s="7">
        <v>81.33</v>
      </c>
      <c r="H17" s="7">
        <f t="shared" si="0"/>
        <v>73.212</v>
      </c>
      <c r="I17" s="9">
        <f>SUMPRODUCT((C:C=C17)*(H:H&gt;H17))+1</f>
        <v>2</v>
      </c>
      <c r="J17" s="10" t="s">
        <v>16</v>
      </c>
    </row>
    <row r="18" spans="1:10" ht="24.75" customHeight="1">
      <c r="A18" s="6">
        <v>15</v>
      </c>
      <c r="B18" s="12" t="s">
        <v>47</v>
      </c>
      <c r="C18" s="12" t="s">
        <v>43</v>
      </c>
      <c r="D18" s="6" t="s">
        <v>14</v>
      </c>
      <c r="E18" s="6" t="s">
        <v>48</v>
      </c>
      <c r="F18" s="7">
        <v>69.3</v>
      </c>
      <c r="G18" s="7">
        <v>79</v>
      </c>
      <c r="H18" s="7">
        <f t="shared" si="0"/>
        <v>73.18</v>
      </c>
      <c r="I18" s="9">
        <f>SUMPRODUCT((C:C=C18)*(H:H&gt;H18))+1</f>
        <v>3</v>
      </c>
      <c r="J18" s="10"/>
    </row>
    <row r="19" spans="1:10" ht="24.75" customHeight="1">
      <c r="A19" s="6">
        <v>16</v>
      </c>
      <c r="B19" s="12" t="s">
        <v>49</v>
      </c>
      <c r="C19" s="12" t="s">
        <v>43</v>
      </c>
      <c r="D19" s="6" t="s">
        <v>14</v>
      </c>
      <c r="E19" s="6" t="s">
        <v>50</v>
      </c>
      <c r="F19" s="7">
        <v>67.4</v>
      </c>
      <c r="G19" s="7">
        <v>75.33</v>
      </c>
      <c r="H19" s="7">
        <f t="shared" si="0"/>
        <v>70.572</v>
      </c>
      <c r="I19" s="9">
        <f>SUMPRODUCT((C:C=C19)*(H:H&gt;H19))+1</f>
        <v>4</v>
      </c>
      <c r="J19" s="10"/>
    </row>
    <row r="20" spans="1:10" s="1" customFormat="1" ht="24.75" customHeight="1">
      <c r="A20" s="6">
        <v>17</v>
      </c>
      <c r="B20" s="12" t="s">
        <v>51</v>
      </c>
      <c r="C20" s="12" t="s">
        <v>43</v>
      </c>
      <c r="D20" s="6" t="s">
        <v>14</v>
      </c>
      <c r="E20" s="6" t="s">
        <v>52</v>
      </c>
      <c r="F20" s="7">
        <v>67.2</v>
      </c>
      <c r="G20" s="7">
        <v>71.33</v>
      </c>
      <c r="H20" s="7">
        <f t="shared" si="0"/>
        <v>68.852</v>
      </c>
      <c r="I20" s="9">
        <f>SUMPRODUCT((C:C=C20)*(H:H&gt;H20))+1</f>
        <v>5</v>
      </c>
      <c r="J20" s="10"/>
    </row>
    <row r="21" spans="1:10" s="1" customFormat="1" ht="24.75" customHeight="1">
      <c r="A21" s="6">
        <v>18</v>
      </c>
      <c r="B21" s="12" t="s">
        <v>53</v>
      </c>
      <c r="C21" s="12" t="s">
        <v>43</v>
      </c>
      <c r="D21" s="6" t="s">
        <v>14</v>
      </c>
      <c r="E21" s="6" t="s">
        <v>40</v>
      </c>
      <c r="F21" s="7">
        <v>70.3</v>
      </c>
      <c r="G21" s="7">
        <v>0</v>
      </c>
      <c r="H21" s="7">
        <f t="shared" si="0"/>
        <v>42.18</v>
      </c>
      <c r="I21" s="9">
        <f>SUMPRODUCT((C:C=C21)*(H:H&gt;H21))+1</f>
        <v>6</v>
      </c>
      <c r="J21" s="10" t="s">
        <v>41</v>
      </c>
    </row>
  </sheetData>
  <sheetProtection/>
  <mergeCells count="2">
    <mergeCell ref="A1:B1"/>
    <mergeCell ref="A2:J2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2023-05-14T08:56:47Z</dcterms:created>
  <dcterms:modified xsi:type="dcterms:W3CDTF">2023-06-06T00:24:34Z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1840EFC946B9425E9C245DCFFDCDF020_11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