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辅导员岗 挂网" sheetId="9" r:id="rId1"/>
    <sheet name="教师岗挂网" sheetId="10" r:id="rId2"/>
  </sheets>
  <definedNames>
    <definedName name="_xlnm._FilterDatabase" localSheetId="1" hidden="1">教师岗挂网!$A$3:$J$20</definedName>
    <definedName name="_xlnm._FilterDatabase" localSheetId="0" hidden="1">'辅导员岗 挂网'!$A$3:$J$48</definedName>
    <definedName name="_xlnm.Print_Titles" localSheetId="0">'辅导员岗 挂网'!$3:$3</definedName>
    <definedName name="_xlnm.Print_Titles" localSheetId="1">教师岗挂网!$3:$3</definedName>
  </definedNames>
  <calcPr calcId="144525" concurrentCalc="0"/>
</workbook>
</file>

<file path=xl/sharedStrings.xml><?xml version="1.0" encoding="utf-8"?>
<sst xmlns="http://schemas.openxmlformats.org/spreadsheetml/2006/main" count="256" uniqueCount="150">
  <si>
    <t>附件1-1：</t>
  </si>
  <si>
    <t>伊犁师范大学2023年面向社会公开招聘事业编制辅导员总成绩及入围体检人员名单</t>
  </si>
  <si>
    <t>序号</t>
  </si>
  <si>
    <t>岗位代码</t>
  </si>
  <si>
    <t>准考证号</t>
  </si>
  <si>
    <t>身份证号码</t>
  </si>
  <si>
    <t>笔试成绩</t>
  </si>
  <si>
    <t>笔试成绩*0.4</t>
  </si>
  <si>
    <t>面试成绩</t>
  </si>
  <si>
    <t>面试成绩*0.6</t>
  </si>
  <si>
    <t>总成绩
（笔试成绩*0.4+面试成绩*0.6）</t>
  </si>
  <si>
    <t>是否入围体检</t>
  </si>
  <si>
    <t>B2301</t>
  </si>
  <si>
    <t>114200100714</t>
  </si>
  <si>
    <t>654126****03222113</t>
  </si>
  <si>
    <t>是</t>
  </si>
  <si>
    <t>114200100430</t>
  </si>
  <si>
    <t>654121****09020022</t>
  </si>
  <si>
    <t>114200100415</t>
  </si>
  <si>
    <t>659001****01293213</t>
  </si>
  <si>
    <t>114200100527</t>
  </si>
  <si>
    <t>622625****07212011</t>
  </si>
  <si>
    <t>114200100604</t>
  </si>
  <si>
    <t>220112****02220420</t>
  </si>
  <si>
    <t>114200100302</t>
  </si>
  <si>
    <t>654301****06085229</t>
  </si>
  <si>
    <t>114200100718</t>
  </si>
  <si>
    <t>654101****11040926</t>
  </si>
  <si>
    <t>114200100230</t>
  </si>
  <si>
    <t>654123****01150021</t>
  </si>
  <si>
    <t>114200100407</t>
  </si>
  <si>
    <t>654224****09250380</t>
  </si>
  <si>
    <t>114200100405</t>
  </si>
  <si>
    <t>659001****0424342X</t>
  </si>
  <si>
    <t>114200100519</t>
  </si>
  <si>
    <t>130528****11281210</t>
  </si>
  <si>
    <t>114200100522</t>
  </si>
  <si>
    <t>654101****08242823</t>
  </si>
  <si>
    <t>114200100811</t>
  </si>
  <si>
    <t>652723****01080720</t>
  </si>
  <si>
    <t>114200100102</t>
  </si>
  <si>
    <t>654124****11140021</t>
  </si>
  <si>
    <t>114200100520</t>
  </si>
  <si>
    <t>622322****08231818</t>
  </si>
  <si>
    <t>114200100803</t>
  </si>
  <si>
    <t>654126****03313722</t>
  </si>
  <si>
    <t>114200100127</t>
  </si>
  <si>
    <t>654122****02160044</t>
  </si>
  <si>
    <t>114200100227</t>
  </si>
  <si>
    <t>654001****12290329</t>
  </si>
  <si>
    <t>114200100310</t>
  </si>
  <si>
    <t>654222****06275560</t>
  </si>
  <si>
    <t>114200100408</t>
  </si>
  <si>
    <t>654001****07231425</t>
  </si>
  <si>
    <t>114200100321</t>
  </si>
  <si>
    <t>654225****11050925</t>
  </si>
  <si>
    <t>114200100419</t>
  </si>
  <si>
    <t>412824****09134329</t>
  </si>
  <si>
    <t>114200100306</t>
  </si>
  <si>
    <t>654101****05010060</t>
  </si>
  <si>
    <t>114200100303</t>
  </si>
  <si>
    <t>650121****12121724</t>
  </si>
  <si>
    <t>114200100705</t>
  </si>
  <si>
    <t>654101****11221423</t>
  </si>
  <si>
    <t>114200100529</t>
  </si>
  <si>
    <t>654221****0229042X</t>
  </si>
  <si>
    <t>114200100428</t>
  </si>
  <si>
    <t>654124****09134426</t>
  </si>
  <si>
    <t>114200100629</t>
  </si>
  <si>
    <t>654127****02102469</t>
  </si>
  <si>
    <t>114200100314</t>
  </si>
  <si>
    <t>654223****05010027</t>
  </si>
  <si>
    <t>114200100128</t>
  </si>
  <si>
    <t>652325****08131039</t>
  </si>
  <si>
    <t>114200100616</t>
  </si>
  <si>
    <t>654123****02082489</t>
  </si>
  <si>
    <t>114200100110</t>
  </si>
  <si>
    <t>654126****07093720</t>
  </si>
  <si>
    <t>114200100319</t>
  </si>
  <si>
    <t>620523****01244995</t>
  </si>
  <si>
    <t>114200100727</t>
  </si>
  <si>
    <t>650203****07111460</t>
  </si>
  <si>
    <t>114200100108</t>
  </si>
  <si>
    <t>654123****10101772</t>
  </si>
  <si>
    <t>114200100414</t>
  </si>
  <si>
    <t>620421****02285523</t>
  </si>
  <si>
    <t>114200100503</t>
  </si>
  <si>
    <t>654021****02064960</t>
  </si>
  <si>
    <t>114200100625</t>
  </si>
  <si>
    <t>620524****0108401X</t>
  </si>
  <si>
    <t>114200100809</t>
  </si>
  <si>
    <t>654001****06014141</t>
  </si>
  <si>
    <t>面试缺考</t>
  </si>
  <si>
    <t>114200100204</t>
  </si>
  <si>
    <t>654201****01260821</t>
  </si>
  <si>
    <t>114200100602</t>
  </si>
  <si>
    <t>622726****11301090</t>
  </si>
  <si>
    <t>114200100526</t>
  </si>
  <si>
    <t>321088****12208510</t>
  </si>
  <si>
    <t>114200100530</t>
  </si>
  <si>
    <t>653121****11203827</t>
  </si>
  <si>
    <t>114200100313</t>
  </si>
  <si>
    <t>654226****08011216</t>
  </si>
  <si>
    <t>114200100715</t>
  </si>
  <si>
    <t>654121****12290036</t>
  </si>
  <si>
    <t>附件1-2：</t>
  </si>
  <si>
    <t>伊犁师范大学2023年面向社会公开招聘事业编制专任教师总成绩及入围体检人员名单</t>
  </si>
  <si>
    <t>JS2301</t>
  </si>
  <si>
    <t>114200100819</t>
  </si>
  <si>
    <t>652901****03115225</t>
  </si>
  <si>
    <t>114200100817</t>
  </si>
  <si>
    <t>652723****09050018</t>
  </si>
  <si>
    <t>否</t>
  </si>
  <si>
    <t>114200100816</t>
  </si>
  <si>
    <t>411282****07124036</t>
  </si>
  <si>
    <t>缺考</t>
  </si>
  <si>
    <t>JS2302</t>
  </si>
  <si>
    <t>114200100822</t>
  </si>
  <si>
    <t>654221****07310028</t>
  </si>
  <si>
    <t>114200100821</t>
  </si>
  <si>
    <t>642223****05063448</t>
  </si>
  <si>
    <t>JS2304</t>
  </si>
  <si>
    <t>114200100824</t>
  </si>
  <si>
    <t>412702****01261069</t>
  </si>
  <si>
    <t>JS2307</t>
  </si>
  <si>
    <t>114200100828</t>
  </si>
  <si>
    <t>211282****05272436</t>
  </si>
  <si>
    <t>JS2309</t>
  </si>
  <si>
    <t>114200100902</t>
  </si>
  <si>
    <t>659001****05281217</t>
  </si>
  <si>
    <t>114200100830</t>
  </si>
  <si>
    <t>445224****11203704</t>
  </si>
  <si>
    <t>114200100903</t>
  </si>
  <si>
    <t>652927****03250023</t>
  </si>
  <si>
    <t>JS2313</t>
  </si>
  <si>
    <t>114200100922</t>
  </si>
  <si>
    <t>220181****04085532</t>
  </si>
  <si>
    <t>114200100915</t>
  </si>
  <si>
    <t>412723****01125981</t>
  </si>
  <si>
    <t>114200100919</t>
  </si>
  <si>
    <t>622723****0120001X</t>
  </si>
  <si>
    <t>JS2314</t>
  </si>
  <si>
    <t>114200100926</t>
  </si>
  <si>
    <t>654124****08061426</t>
  </si>
  <si>
    <t>114200100925</t>
  </si>
  <si>
    <t>650121****02030486</t>
  </si>
  <si>
    <t>114200100923</t>
  </si>
  <si>
    <t>142701****05101524</t>
  </si>
  <si>
    <t>114200100924</t>
  </si>
  <si>
    <t>652922****11276523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</si>
</sst>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rgb="FF000000"/>
      <name val="Calibri"/>
      <charset val="134"/>
    </font>
    <font>
      <sz val="14"/>
      <color rgb="FF000000"/>
      <name val="方正小标宋简体"/>
      <charset val="134"/>
    </font>
    <font>
      <sz val="16"/>
      <color rgb="FF000000"/>
      <name val="仿宋_GB2312"/>
      <charset val="134"/>
    </font>
    <font>
      <sz val="18"/>
      <color rgb="FF000000"/>
      <name val="黑体"/>
      <charset val="134"/>
    </font>
    <font>
      <sz val="24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abSelected="1" workbookViewId="0">
      <selection activeCell="D25" sqref="D25"/>
    </sheetView>
  </sheetViews>
  <sheetFormatPr defaultColWidth="9" defaultRowHeight="35.1" customHeight="1"/>
  <cols>
    <col min="1" max="1" width="7.57142857142857" style="2" customWidth="1"/>
    <col min="2" max="2" width="13.7142857142857" style="2" customWidth="1"/>
    <col min="3" max="3" width="20.8857142857143" style="2" customWidth="1"/>
    <col min="4" max="4" width="24.2761904761905" style="2" customWidth="1"/>
    <col min="5" max="5" width="13.7047619047619" style="3" customWidth="1"/>
    <col min="6" max="6" width="20" style="3" customWidth="1"/>
    <col min="7" max="7" width="15.5714285714286" style="3" customWidth="1"/>
    <col min="8" max="8" width="21.0761904761905" style="3" customWidth="1"/>
    <col min="9" max="9" width="24.4571428571429" style="3" customWidth="1"/>
    <col min="10" max="10" width="20.1428571428571" style="2" customWidth="1"/>
    <col min="11" max="16381" width="9.13333333333333" style="2"/>
    <col min="16382" max="16384" width="9" style="2"/>
  </cols>
  <sheetData>
    <row r="1" customHeight="1" spans="1:2">
      <c r="A1" s="4" t="s">
        <v>0</v>
      </c>
      <c r="B1" s="4"/>
    </row>
    <row r="2" ht="53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7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7" t="s">
        <v>11</v>
      </c>
    </row>
    <row r="4" s="2" customFormat="1" customHeight="1" spans="1:10">
      <c r="A4" s="9">
        <v>1</v>
      </c>
      <c r="B4" s="11" t="s">
        <v>12</v>
      </c>
      <c r="C4" s="18" t="s">
        <v>13</v>
      </c>
      <c r="D4" s="11" t="s">
        <v>14</v>
      </c>
      <c r="E4" s="15">
        <v>80.22</v>
      </c>
      <c r="F4" s="16">
        <f t="shared" ref="F4:F48" si="0">E4*0.4</f>
        <v>32.088</v>
      </c>
      <c r="G4" s="17">
        <v>92.4</v>
      </c>
      <c r="H4" s="15">
        <f t="shared" ref="H4:H41" si="1">G4*0.6</f>
        <v>55.44</v>
      </c>
      <c r="I4" s="16">
        <v>87.528</v>
      </c>
      <c r="J4" s="11" t="s">
        <v>15</v>
      </c>
    </row>
    <row r="5" s="2" customFormat="1" customHeight="1" spans="1:10">
      <c r="A5" s="9">
        <v>2</v>
      </c>
      <c r="B5" s="11" t="s">
        <v>12</v>
      </c>
      <c r="C5" s="18" t="s">
        <v>16</v>
      </c>
      <c r="D5" s="11" t="s">
        <v>17</v>
      </c>
      <c r="E5" s="15">
        <v>88.13</v>
      </c>
      <c r="F5" s="16">
        <f t="shared" si="0"/>
        <v>35.252</v>
      </c>
      <c r="G5" s="17">
        <v>84.6</v>
      </c>
      <c r="H5" s="15">
        <f t="shared" si="1"/>
        <v>50.76</v>
      </c>
      <c r="I5" s="16">
        <v>86.012</v>
      </c>
      <c r="J5" s="11" t="s">
        <v>15</v>
      </c>
    </row>
    <row r="6" s="2" customFormat="1" customHeight="1" spans="1:10">
      <c r="A6" s="9">
        <v>3</v>
      </c>
      <c r="B6" s="11" t="s">
        <v>12</v>
      </c>
      <c r="C6" s="18" t="s">
        <v>18</v>
      </c>
      <c r="D6" s="11" t="s">
        <v>19</v>
      </c>
      <c r="E6" s="15">
        <v>80.27</v>
      </c>
      <c r="F6" s="16">
        <f t="shared" si="0"/>
        <v>32.108</v>
      </c>
      <c r="G6" s="17">
        <v>88</v>
      </c>
      <c r="H6" s="15">
        <f t="shared" si="1"/>
        <v>52.8</v>
      </c>
      <c r="I6" s="16">
        <v>84.908</v>
      </c>
      <c r="J6" s="11" t="s">
        <v>15</v>
      </c>
    </row>
    <row r="7" s="2" customFormat="1" customHeight="1" spans="1:10">
      <c r="A7" s="9">
        <v>4</v>
      </c>
      <c r="B7" s="11" t="s">
        <v>12</v>
      </c>
      <c r="C7" s="18" t="s">
        <v>20</v>
      </c>
      <c r="D7" s="11" t="s">
        <v>21</v>
      </c>
      <c r="E7" s="16">
        <v>76.38</v>
      </c>
      <c r="F7" s="16">
        <f t="shared" si="0"/>
        <v>30.552</v>
      </c>
      <c r="G7" s="17">
        <v>88.2</v>
      </c>
      <c r="H7" s="15">
        <f t="shared" si="1"/>
        <v>52.92</v>
      </c>
      <c r="I7" s="15">
        <v>83.472</v>
      </c>
      <c r="J7" s="11" t="s">
        <v>15</v>
      </c>
    </row>
    <row r="8" s="2" customFormat="1" customHeight="1" spans="1:10">
      <c r="A8" s="9">
        <v>5</v>
      </c>
      <c r="B8" s="11" t="s">
        <v>12</v>
      </c>
      <c r="C8" s="18" t="s">
        <v>22</v>
      </c>
      <c r="D8" s="11" t="s">
        <v>23</v>
      </c>
      <c r="E8" s="16">
        <v>77.51</v>
      </c>
      <c r="F8" s="16">
        <f t="shared" si="0"/>
        <v>31.004</v>
      </c>
      <c r="G8" s="17">
        <v>87.4</v>
      </c>
      <c r="H8" s="15">
        <f t="shared" si="1"/>
        <v>52.44</v>
      </c>
      <c r="I8" s="15">
        <v>83.444</v>
      </c>
      <c r="J8" s="11" t="s">
        <v>15</v>
      </c>
    </row>
    <row r="9" s="2" customFormat="1" customHeight="1" spans="1:10">
      <c r="A9" s="9">
        <v>6</v>
      </c>
      <c r="B9" s="11" t="s">
        <v>12</v>
      </c>
      <c r="C9" s="18" t="s">
        <v>24</v>
      </c>
      <c r="D9" s="11" t="s">
        <v>25</v>
      </c>
      <c r="E9" s="16">
        <v>77.56</v>
      </c>
      <c r="F9" s="16">
        <f t="shared" si="0"/>
        <v>31.024</v>
      </c>
      <c r="G9" s="17">
        <v>86.8</v>
      </c>
      <c r="H9" s="15">
        <f t="shared" si="1"/>
        <v>52.08</v>
      </c>
      <c r="I9" s="15">
        <v>83.104</v>
      </c>
      <c r="J9" s="11" t="s">
        <v>15</v>
      </c>
    </row>
    <row r="10" s="2" customFormat="1" customHeight="1" spans="1:10">
      <c r="A10" s="9">
        <v>7</v>
      </c>
      <c r="B10" s="11" t="s">
        <v>12</v>
      </c>
      <c r="C10" s="18" t="s">
        <v>26</v>
      </c>
      <c r="D10" s="11" t="s">
        <v>27</v>
      </c>
      <c r="E10" s="16">
        <v>80.8</v>
      </c>
      <c r="F10" s="16">
        <f t="shared" si="0"/>
        <v>32.32</v>
      </c>
      <c r="G10" s="17">
        <v>84.6</v>
      </c>
      <c r="H10" s="15">
        <f t="shared" si="1"/>
        <v>50.76</v>
      </c>
      <c r="I10" s="15">
        <v>83.08</v>
      </c>
      <c r="J10" s="11" t="s">
        <v>15</v>
      </c>
    </row>
    <row r="11" s="2" customFormat="1" customHeight="1" spans="1:10">
      <c r="A11" s="9">
        <v>8</v>
      </c>
      <c r="B11" s="11" t="s">
        <v>12</v>
      </c>
      <c r="C11" s="18" t="s">
        <v>28</v>
      </c>
      <c r="D11" s="11" t="s">
        <v>29</v>
      </c>
      <c r="E11" s="16">
        <v>76.43</v>
      </c>
      <c r="F11" s="16">
        <f t="shared" si="0"/>
        <v>30.572</v>
      </c>
      <c r="G11" s="17">
        <v>86.8</v>
      </c>
      <c r="H11" s="15">
        <f t="shared" si="1"/>
        <v>52.08</v>
      </c>
      <c r="I11" s="15">
        <v>82.652</v>
      </c>
      <c r="J11" s="11" t="s">
        <v>15</v>
      </c>
    </row>
    <row r="12" s="2" customFormat="1" customHeight="1" spans="1:10">
      <c r="A12" s="9">
        <v>9</v>
      </c>
      <c r="B12" s="11" t="s">
        <v>12</v>
      </c>
      <c r="C12" s="18" t="s">
        <v>30</v>
      </c>
      <c r="D12" s="11" t="s">
        <v>31</v>
      </c>
      <c r="E12" s="16">
        <v>75.34</v>
      </c>
      <c r="F12" s="16">
        <f t="shared" si="0"/>
        <v>30.136</v>
      </c>
      <c r="G12" s="17">
        <v>87.4</v>
      </c>
      <c r="H12" s="15">
        <f t="shared" si="1"/>
        <v>52.44</v>
      </c>
      <c r="I12" s="15">
        <v>82.576</v>
      </c>
      <c r="J12" s="11" t="s">
        <v>15</v>
      </c>
    </row>
    <row r="13" s="2" customFormat="1" customHeight="1" spans="1:10">
      <c r="A13" s="9">
        <v>10</v>
      </c>
      <c r="B13" s="11" t="s">
        <v>12</v>
      </c>
      <c r="C13" s="18" t="s">
        <v>32</v>
      </c>
      <c r="D13" s="11" t="s">
        <v>33</v>
      </c>
      <c r="E13" s="16">
        <v>79.26</v>
      </c>
      <c r="F13" s="16">
        <f t="shared" si="0"/>
        <v>31.704</v>
      </c>
      <c r="G13" s="17">
        <v>84.6</v>
      </c>
      <c r="H13" s="15">
        <f t="shared" si="1"/>
        <v>50.76</v>
      </c>
      <c r="I13" s="15">
        <v>82.464</v>
      </c>
      <c r="J13" s="11" t="s">
        <v>15</v>
      </c>
    </row>
    <row r="14" s="2" customFormat="1" customHeight="1" spans="1:10">
      <c r="A14" s="9">
        <v>11</v>
      </c>
      <c r="B14" s="11" t="s">
        <v>12</v>
      </c>
      <c r="C14" s="18" t="s">
        <v>34</v>
      </c>
      <c r="D14" s="11" t="s">
        <v>35</v>
      </c>
      <c r="E14" s="16">
        <v>77.22</v>
      </c>
      <c r="F14" s="16">
        <f t="shared" si="0"/>
        <v>30.888</v>
      </c>
      <c r="G14" s="17">
        <v>85.2</v>
      </c>
      <c r="H14" s="15">
        <f t="shared" si="1"/>
        <v>51.12</v>
      </c>
      <c r="I14" s="15">
        <v>82.008</v>
      </c>
      <c r="J14" s="11" t="s">
        <v>15</v>
      </c>
    </row>
    <row r="15" s="2" customFormat="1" customHeight="1" spans="1:10">
      <c r="A15" s="9">
        <v>12</v>
      </c>
      <c r="B15" s="11" t="s">
        <v>12</v>
      </c>
      <c r="C15" s="18" t="s">
        <v>36</v>
      </c>
      <c r="D15" s="11" t="s">
        <v>37</v>
      </c>
      <c r="E15" s="16">
        <v>77.68</v>
      </c>
      <c r="F15" s="16">
        <f t="shared" si="0"/>
        <v>31.072</v>
      </c>
      <c r="G15" s="17">
        <v>83.2</v>
      </c>
      <c r="H15" s="15">
        <f t="shared" si="1"/>
        <v>49.92</v>
      </c>
      <c r="I15" s="15">
        <v>80.992</v>
      </c>
      <c r="J15" s="11" t="s">
        <v>15</v>
      </c>
    </row>
    <row r="16" s="2" customFormat="1" customHeight="1" spans="1:10">
      <c r="A16" s="9">
        <v>13</v>
      </c>
      <c r="B16" s="11" t="s">
        <v>12</v>
      </c>
      <c r="C16" s="18" t="s">
        <v>38</v>
      </c>
      <c r="D16" s="11" t="s">
        <v>39</v>
      </c>
      <c r="E16" s="16">
        <v>75.29</v>
      </c>
      <c r="F16" s="16">
        <f t="shared" si="0"/>
        <v>30.116</v>
      </c>
      <c r="G16" s="17">
        <v>84.2</v>
      </c>
      <c r="H16" s="15">
        <f t="shared" si="1"/>
        <v>50.52</v>
      </c>
      <c r="I16" s="15">
        <v>80.636</v>
      </c>
      <c r="J16" s="11" t="s">
        <v>15</v>
      </c>
    </row>
    <row r="17" s="2" customFormat="1" customHeight="1" spans="1:10">
      <c r="A17" s="9">
        <v>14</v>
      </c>
      <c r="B17" s="11" t="s">
        <v>12</v>
      </c>
      <c r="C17" s="18" t="s">
        <v>40</v>
      </c>
      <c r="D17" s="11" t="s">
        <v>41</v>
      </c>
      <c r="E17" s="16">
        <v>83.8</v>
      </c>
      <c r="F17" s="16">
        <f t="shared" si="0"/>
        <v>33.52</v>
      </c>
      <c r="G17" s="17">
        <v>77.6</v>
      </c>
      <c r="H17" s="15">
        <f t="shared" si="1"/>
        <v>46.56</v>
      </c>
      <c r="I17" s="15">
        <v>80.08</v>
      </c>
      <c r="J17" s="11" t="s">
        <v>15</v>
      </c>
    </row>
    <row r="18" s="2" customFormat="1" customHeight="1" spans="1:10">
      <c r="A18" s="9">
        <v>15</v>
      </c>
      <c r="B18" s="11" t="s">
        <v>12</v>
      </c>
      <c r="C18" s="18" t="s">
        <v>42</v>
      </c>
      <c r="D18" s="11" t="s">
        <v>43</v>
      </c>
      <c r="E18" s="16">
        <v>78.22</v>
      </c>
      <c r="F18" s="16">
        <f t="shared" si="0"/>
        <v>31.288</v>
      </c>
      <c r="G18" s="17">
        <v>81</v>
      </c>
      <c r="H18" s="15">
        <f t="shared" si="1"/>
        <v>48.6</v>
      </c>
      <c r="I18" s="15">
        <v>79.888</v>
      </c>
      <c r="J18" s="11" t="s">
        <v>15</v>
      </c>
    </row>
    <row r="19" s="2" customFormat="1" customHeight="1" spans="1:10">
      <c r="A19" s="9">
        <v>16</v>
      </c>
      <c r="B19" s="11" t="s">
        <v>12</v>
      </c>
      <c r="C19" s="18" t="s">
        <v>44</v>
      </c>
      <c r="D19" s="11" t="s">
        <v>45</v>
      </c>
      <c r="E19" s="16">
        <v>81.09</v>
      </c>
      <c r="F19" s="16">
        <f t="shared" si="0"/>
        <v>32.436</v>
      </c>
      <c r="G19" s="17">
        <v>77.6</v>
      </c>
      <c r="H19" s="15">
        <f t="shared" si="1"/>
        <v>46.56</v>
      </c>
      <c r="I19" s="15">
        <v>78.996</v>
      </c>
      <c r="J19" s="11"/>
    </row>
    <row r="20" s="2" customFormat="1" customHeight="1" spans="1:10">
      <c r="A20" s="9">
        <v>17</v>
      </c>
      <c r="B20" s="11" t="s">
        <v>12</v>
      </c>
      <c r="C20" s="18" t="s">
        <v>46</v>
      </c>
      <c r="D20" s="11" t="s">
        <v>47</v>
      </c>
      <c r="E20" s="16">
        <v>76.21</v>
      </c>
      <c r="F20" s="16">
        <f t="shared" si="0"/>
        <v>30.484</v>
      </c>
      <c r="G20" s="17">
        <v>80</v>
      </c>
      <c r="H20" s="15">
        <f t="shared" si="1"/>
        <v>48</v>
      </c>
      <c r="I20" s="15">
        <v>78.484</v>
      </c>
      <c r="J20" s="11"/>
    </row>
    <row r="21" s="2" customFormat="1" customHeight="1" spans="1:10">
      <c r="A21" s="9">
        <v>18</v>
      </c>
      <c r="B21" s="11" t="s">
        <v>12</v>
      </c>
      <c r="C21" s="18" t="s">
        <v>48</v>
      </c>
      <c r="D21" s="11" t="s">
        <v>49</v>
      </c>
      <c r="E21" s="16">
        <v>74.76</v>
      </c>
      <c r="F21" s="16">
        <f t="shared" si="0"/>
        <v>29.904</v>
      </c>
      <c r="G21" s="17">
        <v>80.4</v>
      </c>
      <c r="H21" s="15">
        <f t="shared" si="1"/>
        <v>48.24</v>
      </c>
      <c r="I21" s="15">
        <v>78.144</v>
      </c>
      <c r="J21" s="11"/>
    </row>
    <row r="22" s="2" customFormat="1" customHeight="1" spans="1:10">
      <c r="A22" s="9">
        <v>19</v>
      </c>
      <c r="B22" s="11" t="s">
        <v>12</v>
      </c>
      <c r="C22" s="18" t="s">
        <v>50</v>
      </c>
      <c r="D22" s="11" t="s">
        <v>51</v>
      </c>
      <c r="E22" s="16">
        <v>74.63</v>
      </c>
      <c r="F22" s="16">
        <f t="shared" si="0"/>
        <v>29.852</v>
      </c>
      <c r="G22" s="17">
        <v>79.8</v>
      </c>
      <c r="H22" s="15">
        <f t="shared" si="1"/>
        <v>47.88</v>
      </c>
      <c r="I22" s="15">
        <v>77.732</v>
      </c>
      <c r="J22" s="11"/>
    </row>
    <row r="23" s="2" customFormat="1" customHeight="1" spans="1:10">
      <c r="A23" s="9">
        <v>20</v>
      </c>
      <c r="B23" s="11" t="s">
        <v>12</v>
      </c>
      <c r="C23" s="18" t="s">
        <v>52</v>
      </c>
      <c r="D23" s="11" t="s">
        <v>53</v>
      </c>
      <c r="E23" s="16">
        <v>77.93</v>
      </c>
      <c r="F23" s="16">
        <f t="shared" si="0"/>
        <v>31.172</v>
      </c>
      <c r="G23" s="17">
        <v>77.4</v>
      </c>
      <c r="H23" s="15">
        <f t="shared" si="1"/>
        <v>46.44</v>
      </c>
      <c r="I23" s="15">
        <v>77.612</v>
      </c>
      <c r="J23" s="11"/>
    </row>
    <row r="24" s="2" customFormat="1" customHeight="1" spans="1:10">
      <c r="A24" s="9">
        <v>21</v>
      </c>
      <c r="B24" s="11" t="s">
        <v>12</v>
      </c>
      <c r="C24" s="18" t="s">
        <v>54</v>
      </c>
      <c r="D24" s="11" t="s">
        <v>55</v>
      </c>
      <c r="E24" s="16">
        <v>77.34</v>
      </c>
      <c r="F24" s="16">
        <f t="shared" si="0"/>
        <v>30.936</v>
      </c>
      <c r="G24" s="17">
        <v>77.2</v>
      </c>
      <c r="H24" s="15">
        <f t="shared" si="1"/>
        <v>46.32</v>
      </c>
      <c r="I24" s="15">
        <v>77.256</v>
      </c>
      <c r="J24" s="11"/>
    </row>
    <row r="25" s="2" customFormat="1" customHeight="1" spans="1:10">
      <c r="A25" s="9">
        <v>22</v>
      </c>
      <c r="B25" s="11" t="s">
        <v>12</v>
      </c>
      <c r="C25" s="18" t="s">
        <v>56</v>
      </c>
      <c r="D25" s="11" t="s">
        <v>57</v>
      </c>
      <c r="E25" s="16">
        <v>75.75</v>
      </c>
      <c r="F25" s="16">
        <f t="shared" si="0"/>
        <v>30.3</v>
      </c>
      <c r="G25" s="17">
        <v>78</v>
      </c>
      <c r="H25" s="15">
        <f t="shared" si="1"/>
        <v>46.8</v>
      </c>
      <c r="I25" s="15">
        <v>77.1</v>
      </c>
      <c r="J25" s="11"/>
    </row>
    <row r="26" s="2" customFormat="1" customHeight="1" spans="1:10">
      <c r="A26" s="9">
        <v>23</v>
      </c>
      <c r="B26" s="11" t="s">
        <v>12</v>
      </c>
      <c r="C26" s="18" t="s">
        <v>58</v>
      </c>
      <c r="D26" s="11" t="s">
        <v>59</v>
      </c>
      <c r="E26" s="16">
        <v>78.96</v>
      </c>
      <c r="F26" s="16">
        <f t="shared" si="0"/>
        <v>31.584</v>
      </c>
      <c r="G26" s="17">
        <v>74.4</v>
      </c>
      <c r="H26" s="15">
        <f t="shared" si="1"/>
        <v>44.64</v>
      </c>
      <c r="I26" s="15">
        <v>76.224</v>
      </c>
      <c r="J26" s="11"/>
    </row>
    <row r="27" ht="33" customHeight="1" spans="1:10">
      <c r="A27" s="9">
        <v>24</v>
      </c>
      <c r="B27" s="11" t="s">
        <v>12</v>
      </c>
      <c r="C27" s="18" t="s">
        <v>60</v>
      </c>
      <c r="D27" s="11" t="s">
        <v>61</v>
      </c>
      <c r="E27" s="16">
        <v>78.93</v>
      </c>
      <c r="F27" s="16">
        <f t="shared" si="0"/>
        <v>31.572</v>
      </c>
      <c r="G27" s="17">
        <v>73.6</v>
      </c>
      <c r="H27" s="15">
        <f t="shared" si="1"/>
        <v>44.16</v>
      </c>
      <c r="I27" s="16">
        <v>75.732</v>
      </c>
      <c r="J27" s="11"/>
    </row>
    <row r="28" s="2" customFormat="1" customHeight="1" spans="1:10">
      <c r="A28" s="9">
        <v>25</v>
      </c>
      <c r="B28" s="11" t="s">
        <v>12</v>
      </c>
      <c r="C28" s="18" t="s">
        <v>62</v>
      </c>
      <c r="D28" s="11" t="s">
        <v>63</v>
      </c>
      <c r="E28" s="16">
        <v>75.52</v>
      </c>
      <c r="F28" s="16">
        <f t="shared" si="0"/>
        <v>30.208</v>
      </c>
      <c r="G28" s="17">
        <v>75.8</v>
      </c>
      <c r="H28" s="15">
        <f t="shared" si="1"/>
        <v>45.48</v>
      </c>
      <c r="I28" s="16">
        <v>75.688</v>
      </c>
      <c r="J28" s="11"/>
    </row>
    <row r="29" s="2" customFormat="1" customHeight="1" spans="1:10">
      <c r="A29" s="9">
        <v>26</v>
      </c>
      <c r="B29" s="11" t="s">
        <v>12</v>
      </c>
      <c r="C29" s="18" t="s">
        <v>64</v>
      </c>
      <c r="D29" s="11" t="s">
        <v>65</v>
      </c>
      <c r="E29" s="16">
        <v>77.8</v>
      </c>
      <c r="F29" s="16">
        <f t="shared" si="0"/>
        <v>31.12</v>
      </c>
      <c r="G29" s="17">
        <v>74.2</v>
      </c>
      <c r="H29" s="15">
        <f t="shared" si="1"/>
        <v>44.52</v>
      </c>
      <c r="I29" s="16">
        <v>75.64</v>
      </c>
      <c r="J29" s="11"/>
    </row>
    <row r="30" s="2" customFormat="1" customHeight="1" spans="1:10">
      <c r="A30" s="9">
        <v>27</v>
      </c>
      <c r="B30" s="11" t="s">
        <v>12</v>
      </c>
      <c r="C30" s="18" t="s">
        <v>66</v>
      </c>
      <c r="D30" s="11" t="s">
        <v>67</v>
      </c>
      <c r="E30" s="16">
        <v>77.26</v>
      </c>
      <c r="F30" s="16">
        <f t="shared" si="0"/>
        <v>30.904</v>
      </c>
      <c r="G30" s="17">
        <v>74</v>
      </c>
      <c r="H30" s="15">
        <f t="shared" si="1"/>
        <v>44.4</v>
      </c>
      <c r="I30" s="16">
        <v>75.304</v>
      </c>
      <c r="J30" s="11"/>
    </row>
    <row r="31" s="2" customFormat="1" customHeight="1" spans="1:10">
      <c r="A31" s="9">
        <v>28</v>
      </c>
      <c r="B31" s="11" t="s">
        <v>12</v>
      </c>
      <c r="C31" s="18" t="s">
        <v>68</v>
      </c>
      <c r="D31" s="11" t="s">
        <v>69</v>
      </c>
      <c r="E31" s="16">
        <v>77.59</v>
      </c>
      <c r="F31" s="16">
        <f t="shared" si="0"/>
        <v>31.036</v>
      </c>
      <c r="G31" s="17">
        <v>73.6</v>
      </c>
      <c r="H31" s="15">
        <f t="shared" si="1"/>
        <v>44.16</v>
      </c>
      <c r="I31" s="16">
        <v>75.196</v>
      </c>
      <c r="J31" s="11"/>
    </row>
    <row r="32" s="2" customFormat="1" customHeight="1" spans="1:10">
      <c r="A32" s="9">
        <v>29</v>
      </c>
      <c r="B32" s="11" t="s">
        <v>12</v>
      </c>
      <c r="C32" s="18" t="s">
        <v>70</v>
      </c>
      <c r="D32" s="11" t="s">
        <v>71</v>
      </c>
      <c r="E32" s="16">
        <v>78.8</v>
      </c>
      <c r="F32" s="16">
        <f t="shared" si="0"/>
        <v>31.52</v>
      </c>
      <c r="G32" s="17">
        <v>72.2</v>
      </c>
      <c r="H32" s="15">
        <f t="shared" si="1"/>
        <v>43.32</v>
      </c>
      <c r="I32" s="16">
        <v>74.84</v>
      </c>
      <c r="J32" s="11"/>
    </row>
    <row r="33" s="2" customFormat="1" customHeight="1" spans="1:10">
      <c r="A33" s="9">
        <v>30</v>
      </c>
      <c r="B33" s="11" t="s">
        <v>12</v>
      </c>
      <c r="C33" s="18" t="s">
        <v>72</v>
      </c>
      <c r="D33" s="11" t="s">
        <v>73</v>
      </c>
      <c r="E33" s="16">
        <v>81.34</v>
      </c>
      <c r="F33" s="16">
        <f t="shared" si="0"/>
        <v>32.536</v>
      </c>
      <c r="G33" s="17">
        <v>69.6</v>
      </c>
      <c r="H33" s="15">
        <f t="shared" si="1"/>
        <v>41.76</v>
      </c>
      <c r="I33" s="16">
        <v>74.296</v>
      </c>
      <c r="J33" s="11"/>
    </row>
    <row r="34" s="2" customFormat="1" customHeight="1" spans="1:10">
      <c r="A34" s="9">
        <v>31</v>
      </c>
      <c r="B34" s="11" t="s">
        <v>12</v>
      </c>
      <c r="C34" s="18" t="s">
        <v>74</v>
      </c>
      <c r="D34" s="11" t="s">
        <v>75</v>
      </c>
      <c r="E34" s="16">
        <v>74.34</v>
      </c>
      <c r="F34" s="16">
        <f t="shared" si="0"/>
        <v>29.736</v>
      </c>
      <c r="G34" s="17">
        <v>72</v>
      </c>
      <c r="H34" s="15">
        <f t="shared" si="1"/>
        <v>43.2</v>
      </c>
      <c r="I34" s="16">
        <v>72.936</v>
      </c>
      <c r="J34" s="11"/>
    </row>
    <row r="35" s="2" customFormat="1" customHeight="1" spans="1:10">
      <c r="A35" s="9">
        <v>32</v>
      </c>
      <c r="B35" s="11" t="s">
        <v>12</v>
      </c>
      <c r="C35" s="18" t="s">
        <v>76</v>
      </c>
      <c r="D35" s="11" t="s">
        <v>77</v>
      </c>
      <c r="E35" s="16">
        <v>80</v>
      </c>
      <c r="F35" s="16">
        <f t="shared" si="0"/>
        <v>32</v>
      </c>
      <c r="G35" s="17">
        <v>66.8</v>
      </c>
      <c r="H35" s="15">
        <f t="shared" si="1"/>
        <v>40.08</v>
      </c>
      <c r="I35" s="16">
        <v>72.08</v>
      </c>
      <c r="J35" s="11"/>
    </row>
    <row r="36" s="2" customFormat="1" customHeight="1" spans="1:10">
      <c r="A36" s="9">
        <v>33</v>
      </c>
      <c r="B36" s="11" t="s">
        <v>12</v>
      </c>
      <c r="C36" s="18" t="s">
        <v>78</v>
      </c>
      <c r="D36" s="11" t="s">
        <v>79</v>
      </c>
      <c r="E36" s="16">
        <v>74.31</v>
      </c>
      <c r="F36" s="16">
        <f t="shared" si="0"/>
        <v>29.724</v>
      </c>
      <c r="G36" s="17">
        <v>69.8</v>
      </c>
      <c r="H36" s="15">
        <f t="shared" si="1"/>
        <v>41.88</v>
      </c>
      <c r="I36" s="16">
        <v>71.604</v>
      </c>
      <c r="J36" s="11"/>
    </row>
    <row r="37" s="2" customFormat="1" customHeight="1" spans="1:10">
      <c r="A37" s="9">
        <v>34</v>
      </c>
      <c r="B37" s="11" t="s">
        <v>12</v>
      </c>
      <c r="C37" s="18" t="s">
        <v>80</v>
      </c>
      <c r="D37" s="11" t="s">
        <v>81</v>
      </c>
      <c r="E37" s="16">
        <v>77.79</v>
      </c>
      <c r="F37" s="16">
        <f t="shared" si="0"/>
        <v>31.116</v>
      </c>
      <c r="G37" s="17">
        <v>66.4</v>
      </c>
      <c r="H37" s="15">
        <f t="shared" si="1"/>
        <v>39.84</v>
      </c>
      <c r="I37" s="16">
        <v>70.956</v>
      </c>
      <c r="J37" s="11"/>
    </row>
    <row r="38" s="2" customFormat="1" customHeight="1" spans="1:10">
      <c r="A38" s="9">
        <v>35</v>
      </c>
      <c r="B38" s="11" t="s">
        <v>12</v>
      </c>
      <c r="C38" s="18" t="s">
        <v>82</v>
      </c>
      <c r="D38" s="11" t="s">
        <v>83</v>
      </c>
      <c r="E38" s="16">
        <v>75.76</v>
      </c>
      <c r="F38" s="16">
        <f t="shared" si="0"/>
        <v>30.304</v>
      </c>
      <c r="G38" s="17">
        <v>62.2</v>
      </c>
      <c r="H38" s="15">
        <f t="shared" si="1"/>
        <v>37.32</v>
      </c>
      <c r="I38" s="16">
        <v>67.624</v>
      </c>
      <c r="J38" s="11"/>
    </row>
    <row r="39" s="2" customFormat="1" customHeight="1" spans="1:10">
      <c r="A39" s="9">
        <v>36</v>
      </c>
      <c r="B39" s="11" t="s">
        <v>12</v>
      </c>
      <c r="C39" s="18" t="s">
        <v>84</v>
      </c>
      <c r="D39" s="11" t="s">
        <v>85</v>
      </c>
      <c r="E39" s="16">
        <v>74.42</v>
      </c>
      <c r="F39" s="16">
        <f t="shared" si="0"/>
        <v>29.768</v>
      </c>
      <c r="G39" s="17">
        <v>60.6</v>
      </c>
      <c r="H39" s="15">
        <f t="shared" si="1"/>
        <v>36.36</v>
      </c>
      <c r="I39" s="16">
        <v>66.128</v>
      </c>
      <c r="J39" s="11"/>
    </row>
    <row r="40" s="2" customFormat="1" customHeight="1" spans="1:10">
      <c r="A40" s="9">
        <v>37</v>
      </c>
      <c r="B40" s="11" t="s">
        <v>12</v>
      </c>
      <c r="C40" s="18" t="s">
        <v>86</v>
      </c>
      <c r="D40" s="11" t="s">
        <v>87</v>
      </c>
      <c r="E40" s="16">
        <v>74.8</v>
      </c>
      <c r="F40" s="16">
        <f t="shared" si="0"/>
        <v>29.92</v>
      </c>
      <c r="G40" s="17">
        <v>58.8</v>
      </c>
      <c r="H40" s="15">
        <f t="shared" si="1"/>
        <v>35.28</v>
      </c>
      <c r="I40" s="16">
        <v>65.2</v>
      </c>
      <c r="J40" s="11"/>
    </row>
    <row r="41" s="2" customFormat="1" customHeight="1" spans="1:10">
      <c r="A41" s="9">
        <v>38</v>
      </c>
      <c r="B41" s="11" t="s">
        <v>12</v>
      </c>
      <c r="C41" s="18" t="s">
        <v>88</v>
      </c>
      <c r="D41" s="11" t="s">
        <v>89</v>
      </c>
      <c r="E41" s="16">
        <v>74.12</v>
      </c>
      <c r="F41" s="16">
        <f t="shared" si="0"/>
        <v>29.648</v>
      </c>
      <c r="G41" s="17">
        <v>51.4</v>
      </c>
      <c r="H41" s="15">
        <f t="shared" si="1"/>
        <v>30.84</v>
      </c>
      <c r="I41" s="16">
        <v>60.488</v>
      </c>
      <c r="J41" s="11"/>
    </row>
    <row r="42" s="2" customFormat="1" customHeight="1" spans="1:10">
      <c r="A42" s="9">
        <v>39</v>
      </c>
      <c r="B42" s="11" t="s">
        <v>12</v>
      </c>
      <c r="C42" s="18" t="s">
        <v>90</v>
      </c>
      <c r="D42" s="11" t="s">
        <v>91</v>
      </c>
      <c r="E42" s="16">
        <v>80.76</v>
      </c>
      <c r="F42" s="16">
        <f t="shared" si="0"/>
        <v>32.304</v>
      </c>
      <c r="G42" s="17" t="s">
        <v>92</v>
      </c>
      <c r="H42" s="15"/>
      <c r="I42" s="16"/>
      <c r="J42" s="11"/>
    </row>
    <row r="43" s="2" customFormat="1" customHeight="1" spans="1:10">
      <c r="A43" s="9">
        <v>40</v>
      </c>
      <c r="B43" s="11" t="s">
        <v>12</v>
      </c>
      <c r="C43" s="18" t="s">
        <v>93</v>
      </c>
      <c r="D43" s="11" t="s">
        <v>94</v>
      </c>
      <c r="E43" s="16">
        <v>79.59</v>
      </c>
      <c r="F43" s="16">
        <f t="shared" si="0"/>
        <v>31.836</v>
      </c>
      <c r="G43" s="17" t="s">
        <v>92</v>
      </c>
      <c r="H43" s="15"/>
      <c r="I43" s="16"/>
      <c r="J43" s="11"/>
    </row>
    <row r="44" s="2" customFormat="1" customHeight="1" spans="1:10">
      <c r="A44" s="9">
        <v>41</v>
      </c>
      <c r="B44" s="11" t="s">
        <v>12</v>
      </c>
      <c r="C44" s="18" t="s">
        <v>95</v>
      </c>
      <c r="D44" s="11" t="s">
        <v>96</v>
      </c>
      <c r="E44" s="16">
        <v>79.01</v>
      </c>
      <c r="F44" s="16">
        <f t="shared" si="0"/>
        <v>31.604</v>
      </c>
      <c r="G44" s="17" t="s">
        <v>92</v>
      </c>
      <c r="H44" s="15"/>
      <c r="I44" s="16"/>
      <c r="J44" s="11"/>
    </row>
    <row r="45" s="2" customFormat="1" customHeight="1" spans="1:10">
      <c r="A45" s="9">
        <v>42</v>
      </c>
      <c r="B45" s="11" t="s">
        <v>12</v>
      </c>
      <c r="C45" s="18" t="s">
        <v>97</v>
      </c>
      <c r="D45" s="11" t="s">
        <v>98</v>
      </c>
      <c r="E45" s="16">
        <v>78.59</v>
      </c>
      <c r="F45" s="16">
        <f t="shared" si="0"/>
        <v>31.436</v>
      </c>
      <c r="G45" s="17" t="s">
        <v>92</v>
      </c>
      <c r="H45" s="15"/>
      <c r="I45" s="16"/>
      <c r="J45" s="11"/>
    </row>
    <row r="46" s="2" customFormat="1" customHeight="1" spans="1:10">
      <c r="A46" s="9">
        <v>43</v>
      </c>
      <c r="B46" s="11" t="s">
        <v>12</v>
      </c>
      <c r="C46" s="18" t="s">
        <v>99</v>
      </c>
      <c r="D46" s="11" t="s">
        <v>100</v>
      </c>
      <c r="E46" s="16">
        <v>77.76</v>
      </c>
      <c r="F46" s="16">
        <f t="shared" si="0"/>
        <v>31.104</v>
      </c>
      <c r="G46" s="17" t="s">
        <v>92</v>
      </c>
      <c r="H46" s="15"/>
      <c r="I46" s="16"/>
      <c r="J46" s="11"/>
    </row>
    <row r="47" s="2" customFormat="1" customHeight="1" spans="1:10">
      <c r="A47" s="9">
        <v>44</v>
      </c>
      <c r="B47" s="11" t="s">
        <v>12</v>
      </c>
      <c r="C47" s="18" t="s">
        <v>101</v>
      </c>
      <c r="D47" s="11" t="s">
        <v>102</v>
      </c>
      <c r="E47" s="16">
        <v>77.17</v>
      </c>
      <c r="F47" s="16">
        <f t="shared" si="0"/>
        <v>30.868</v>
      </c>
      <c r="G47" s="17" t="s">
        <v>92</v>
      </c>
      <c r="H47" s="15"/>
      <c r="I47" s="16"/>
      <c r="J47" s="11"/>
    </row>
    <row r="48" s="2" customFormat="1" customHeight="1" spans="1:10">
      <c r="A48" s="9">
        <v>45</v>
      </c>
      <c r="B48" s="11" t="s">
        <v>12</v>
      </c>
      <c r="C48" s="18" t="s">
        <v>103</v>
      </c>
      <c r="D48" s="11" t="s">
        <v>104</v>
      </c>
      <c r="E48" s="16">
        <v>75.63</v>
      </c>
      <c r="F48" s="16">
        <f t="shared" si="0"/>
        <v>30.252</v>
      </c>
      <c r="G48" s="17" t="s">
        <v>92</v>
      </c>
      <c r="H48" s="15"/>
      <c r="I48" s="16"/>
      <c r="J48" s="11"/>
    </row>
  </sheetData>
  <mergeCells count="2">
    <mergeCell ref="A1:B1"/>
    <mergeCell ref="A2:J2"/>
  </mergeCells>
  <conditionalFormatting sqref="D4:D48">
    <cfRule type="duplicateValues" dxfId="0" priority="1"/>
  </conditionalFormatting>
  <conditionalFormatting sqref="D1:D3 D49:D1048576">
    <cfRule type="duplicateValues" dxfId="0" priority="2"/>
  </conditionalFormatting>
  <pageMargins left="0.707638888888889" right="0.707638888888889" top="0.393055555555556" bottom="0.393055555555556" header="0.313888888888889" footer="0.313888888888889"/>
  <pageSetup paperSize="9" scale="7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opLeftCell="A2" workbookViewId="0">
      <selection activeCell="I9" sqref="I9"/>
    </sheetView>
  </sheetViews>
  <sheetFormatPr defaultColWidth="9" defaultRowHeight="35.1" customHeight="1"/>
  <cols>
    <col min="1" max="1" width="9.13333333333333" style="2"/>
    <col min="2" max="2" width="14.5714285714286" style="2" customWidth="1"/>
    <col min="3" max="4" width="28.7047619047619" style="2" customWidth="1"/>
    <col min="5" max="5" width="13.7047619047619" style="3" customWidth="1"/>
    <col min="6" max="6" width="19.4571428571429" style="3" customWidth="1"/>
    <col min="7" max="7" width="15.5714285714286" style="3" customWidth="1"/>
    <col min="8" max="8" width="18.9333333333333" style="3" customWidth="1"/>
    <col min="9" max="9" width="23.3904761904762" style="3" customWidth="1"/>
    <col min="10" max="10" width="20.352380952381" style="2" customWidth="1"/>
    <col min="11" max="16381" width="9.13333333333333" style="2"/>
    <col min="16382" max="16384" width="9" style="2"/>
  </cols>
  <sheetData>
    <row r="1" customHeight="1" spans="1:2">
      <c r="A1" s="4" t="s">
        <v>105</v>
      </c>
      <c r="B1" s="4"/>
    </row>
    <row r="2" ht="51" customHeight="1" spans="1:10">
      <c r="A2" s="5" t="s">
        <v>106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63.7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7" t="s">
        <v>11</v>
      </c>
    </row>
    <row r="4" s="2" customFormat="1" ht="32" customHeight="1" spans="1:10">
      <c r="A4" s="9">
        <v>1</v>
      </c>
      <c r="B4" s="10" t="s">
        <v>107</v>
      </c>
      <c r="C4" s="10" t="s">
        <v>108</v>
      </c>
      <c r="D4" s="11" t="s">
        <v>109</v>
      </c>
      <c r="E4" s="12">
        <v>91</v>
      </c>
      <c r="F4" s="13">
        <f t="shared" ref="F4:F25" si="0">E4*0.4</f>
        <v>36.4</v>
      </c>
      <c r="G4" s="12">
        <v>91.8</v>
      </c>
      <c r="H4" s="13">
        <f t="shared" ref="H4:H9" si="1">G4*0.6</f>
        <v>55.08</v>
      </c>
      <c r="I4" s="13">
        <f t="shared" ref="I4:I9" si="2">F4+H4</f>
        <v>91.48</v>
      </c>
      <c r="J4" s="11" t="s">
        <v>15</v>
      </c>
    </row>
    <row r="5" s="2" customFormat="1" ht="32" customHeight="1" spans="1:10">
      <c r="A5" s="9">
        <v>2</v>
      </c>
      <c r="B5" s="10" t="s">
        <v>107</v>
      </c>
      <c r="C5" s="10" t="s">
        <v>110</v>
      </c>
      <c r="D5" s="11" t="s">
        <v>111</v>
      </c>
      <c r="E5" s="12">
        <v>80</v>
      </c>
      <c r="F5" s="13">
        <f t="shared" si="0"/>
        <v>32</v>
      </c>
      <c r="G5" s="12">
        <v>70.6</v>
      </c>
      <c r="H5" s="13">
        <f t="shared" si="1"/>
        <v>42.36</v>
      </c>
      <c r="I5" s="13">
        <f t="shared" si="2"/>
        <v>74.36</v>
      </c>
      <c r="J5" s="11" t="s">
        <v>112</v>
      </c>
    </row>
    <row r="6" s="2" customFormat="1" ht="32" customHeight="1" spans="1:10">
      <c r="A6" s="9">
        <v>3</v>
      </c>
      <c r="B6" s="10" t="s">
        <v>107</v>
      </c>
      <c r="C6" s="10" t="s">
        <v>113</v>
      </c>
      <c r="D6" s="11" t="s">
        <v>114</v>
      </c>
      <c r="E6" s="12">
        <v>70</v>
      </c>
      <c r="F6" s="13">
        <f t="shared" si="0"/>
        <v>28</v>
      </c>
      <c r="G6" s="12" t="s">
        <v>115</v>
      </c>
      <c r="H6" s="13"/>
      <c r="I6" s="13"/>
      <c r="J6" s="11" t="s">
        <v>112</v>
      </c>
    </row>
    <row r="7" s="2" customFormat="1" ht="32" customHeight="1" spans="1:10">
      <c r="A7" s="9">
        <v>4</v>
      </c>
      <c r="B7" s="10" t="s">
        <v>116</v>
      </c>
      <c r="C7" s="10" t="s">
        <v>117</v>
      </c>
      <c r="D7" s="11" t="s">
        <v>118</v>
      </c>
      <c r="E7" s="12">
        <v>60</v>
      </c>
      <c r="F7" s="13">
        <f t="shared" si="0"/>
        <v>24</v>
      </c>
      <c r="G7" s="12" t="s">
        <v>115</v>
      </c>
      <c r="H7" s="13"/>
      <c r="I7" s="13"/>
      <c r="J7" s="11" t="s">
        <v>112</v>
      </c>
    </row>
    <row r="8" s="2" customFormat="1" ht="32" customHeight="1" spans="1:10">
      <c r="A8" s="9">
        <v>5</v>
      </c>
      <c r="B8" s="10" t="s">
        <v>116</v>
      </c>
      <c r="C8" s="10" t="s">
        <v>119</v>
      </c>
      <c r="D8" s="11" t="s">
        <v>120</v>
      </c>
      <c r="E8" s="12">
        <v>25</v>
      </c>
      <c r="F8" s="13">
        <f t="shared" si="0"/>
        <v>10</v>
      </c>
      <c r="G8" s="12" t="s">
        <v>115</v>
      </c>
      <c r="H8" s="13"/>
      <c r="I8" s="13"/>
      <c r="J8" s="11" t="s">
        <v>112</v>
      </c>
    </row>
    <row r="9" s="2" customFormat="1" ht="32" customHeight="1" spans="1:10">
      <c r="A9" s="9">
        <v>6</v>
      </c>
      <c r="B9" s="10" t="s">
        <v>121</v>
      </c>
      <c r="C9" s="10" t="s">
        <v>122</v>
      </c>
      <c r="D9" s="11" t="s">
        <v>123</v>
      </c>
      <c r="E9" s="12">
        <v>80</v>
      </c>
      <c r="F9" s="13">
        <f t="shared" si="0"/>
        <v>32</v>
      </c>
      <c r="G9" s="12">
        <v>86.2</v>
      </c>
      <c r="H9" s="13">
        <f t="shared" si="1"/>
        <v>51.72</v>
      </c>
      <c r="I9" s="13">
        <f t="shared" si="2"/>
        <v>83.72</v>
      </c>
      <c r="J9" s="11" t="s">
        <v>15</v>
      </c>
    </row>
    <row r="10" s="2" customFormat="1" ht="32" customHeight="1" spans="1:10">
      <c r="A10" s="9">
        <v>7</v>
      </c>
      <c r="B10" s="10" t="s">
        <v>124</v>
      </c>
      <c r="C10" s="10" t="s">
        <v>125</v>
      </c>
      <c r="D10" s="11" t="s">
        <v>126</v>
      </c>
      <c r="E10" s="12">
        <v>86</v>
      </c>
      <c r="F10" s="13">
        <f t="shared" si="0"/>
        <v>34.4</v>
      </c>
      <c r="G10" s="12" t="s">
        <v>115</v>
      </c>
      <c r="H10" s="13"/>
      <c r="I10" s="13"/>
      <c r="J10" s="11" t="s">
        <v>112</v>
      </c>
    </row>
    <row r="11" s="2" customFormat="1" ht="32" customHeight="1" spans="1:10">
      <c r="A11" s="9">
        <v>8</v>
      </c>
      <c r="B11" s="10" t="s">
        <v>127</v>
      </c>
      <c r="C11" s="10" t="s">
        <v>128</v>
      </c>
      <c r="D11" s="11" t="s">
        <v>129</v>
      </c>
      <c r="E11" s="12">
        <v>83</v>
      </c>
      <c r="F11" s="13">
        <f t="shared" si="0"/>
        <v>33.2</v>
      </c>
      <c r="G11" s="12">
        <v>84.6</v>
      </c>
      <c r="H11" s="13">
        <f>G11*0.6</f>
        <v>50.76</v>
      </c>
      <c r="I11" s="13">
        <f>F11+H11</f>
        <v>83.96</v>
      </c>
      <c r="J11" s="11" t="s">
        <v>112</v>
      </c>
    </row>
    <row r="12" s="2" customFormat="1" ht="32" customHeight="1" spans="1:10">
      <c r="A12" s="9">
        <v>9</v>
      </c>
      <c r="B12" s="10" t="s">
        <v>127</v>
      </c>
      <c r="C12" s="10" t="s">
        <v>130</v>
      </c>
      <c r="D12" s="11" t="s">
        <v>131</v>
      </c>
      <c r="E12" s="12">
        <v>73.5</v>
      </c>
      <c r="F12" s="13">
        <f t="shared" si="0"/>
        <v>29.4</v>
      </c>
      <c r="G12" s="12">
        <v>92.2</v>
      </c>
      <c r="H12" s="13">
        <f>G12*0.6</f>
        <v>55.32</v>
      </c>
      <c r="I12" s="13">
        <f>F12+H12</f>
        <v>84.72</v>
      </c>
      <c r="J12" s="11" t="s">
        <v>15</v>
      </c>
    </row>
    <row r="13" s="2" customFormat="1" ht="32" customHeight="1" spans="1:10">
      <c r="A13" s="9">
        <v>10</v>
      </c>
      <c r="B13" s="10" t="s">
        <v>127</v>
      </c>
      <c r="C13" s="10" t="s">
        <v>132</v>
      </c>
      <c r="D13" s="11" t="s">
        <v>133</v>
      </c>
      <c r="E13" s="12">
        <v>69.5</v>
      </c>
      <c r="F13" s="13">
        <f t="shared" si="0"/>
        <v>27.8</v>
      </c>
      <c r="G13" s="12">
        <v>82.2</v>
      </c>
      <c r="H13" s="13">
        <f>G13*0.6</f>
        <v>49.32</v>
      </c>
      <c r="I13" s="13">
        <f>F13+H13</f>
        <v>77.12</v>
      </c>
      <c r="J13" s="11" t="s">
        <v>112</v>
      </c>
    </row>
    <row r="14" s="2" customFormat="1" ht="32" customHeight="1" spans="1:10">
      <c r="A14" s="9">
        <v>11</v>
      </c>
      <c r="B14" s="10" t="s">
        <v>134</v>
      </c>
      <c r="C14" s="10" t="s">
        <v>135</v>
      </c>
      <c r="D14" s="11" t="s">
        <v>136</v>
      </c>
      <c r="E14" s="12">
        <v>86</v>
      </c>
      <c r="F14" s="13">
        <f t="shared" si="0"/>
        <v>34.4</v>
      </c>
      <c r="G14" s="12">
        <v>88</v>
      </c>
      <c r="H14" s="13">
        <f>G14*0.6</f>
        <v>52.8</v>
      </c>
      <c r="I14" s="13">
        <f>F14+H14</f>
        <v>87.2</v>
      </c>
      <c r="J14" s="11" t="s">
        <v>15</v>
      </c>
    </row>
    <row r="15" s="2" customFormat="1" ht="32" customHeight="1" spans="1:10">
      <c r="A15" s="9">
        <v>12</v>
      </c>
      <c r="B15" s="10" t="s">
        <v>134</v>
      </c>
      <c r="C15" s="10" t="s">
        <v>137</v>
      </c>
      <c r="D15" s="11" t="s">
        <v>138</v>
      </c>
      <c r="E15" s="12">
        <v>79</v>
      </c>
      <c r="F15" s="13">
        <f t="shared" si="0"/>
        <v>31.6</v>
      </c>
      <c r="G15" s="12">
        <v>79.3</v>
      </c>
      <c r="H15" s="13">
        <f>G15*0.6</f>
        <v>47.58</v>
      </c>
      <c r="I15" s="13">
        <f>F15+H15</f>
        <v>79.18</v>
      </c>
      <c r="J15" s="11" t="s">
        <v>112</v>
      </c>
    </row>
    <row r="16" s="2" customFormat="1" ht="32" customHeight="1" spans="1:10">
      <c r="A16" s="9">
        <v>13</v>
      </c>
      <c r="B16" s="10" t="s">
        <v>134</v>
      </c>
      <c r="C16" s="10" t="s">
        <v>139</v>
      </c>
      <c r="D16" s="11" t="s">
        <v>140</v>
      </c>
      <c r="E16" s="12">
        <v>78</v>
      </c>
      <c r="F16" s="13">
        <f t="shared" si="0"/>
        <v>31.2</v>
      </c>
      <c r="G16" s="12" t="s">
        <v>115</v>
      </c>
      <c r="H16" s="13"/>
      <c r="I16" s="13"/>
      <c r="J16" s="11" t="s">
        <v>112</v>
      </c>
    </row>
    <row r="17" s="2" customFormat="1" ht="32" customHeight="1" spans="1:10">
      <c r="A17" s="9">
        <v>14</v>
      </c>
      <c r="B17" s="10" t="s">
        <v>141</v>
      </c>
      <c r="C17" s="10" t="s">
        <v>142</v>
      </c>
      <c r="D17" s="11" t="s">
        <v>143</v>
      </c>
      <c r="E17" s="12">
        <v>82.5</v>
      </c>
      <c r="F17" s="13">
        <f t="shared" si="0"/>
        <v>33</v>
      </c>
      <c r="G17" s="12">
        <v>84.7</v>
      </c>
      <c r="H17" s="13">
        <f>G17*0.6</f>
        <v>50.82</v>
      </c>
      <c r="I17" s="13">
        <f>F17+H17</f>
        <v>83.82</v>
      </c>
      <c r="J17" s="11" t="s">
        <v>15</v>
      </c>
    </row>
    <row r="18" s="2" customFormat="1" ht="32" customHeight="1" spans="1:10">
      <c r="A18" s="9">
        <v>15</v>
      </c>
      <c r="B18" s="10" t="s">
        <v>141</v>
      </c>
      <c r="C18" s="10" t="s">
        <v>144</v>
      </c>
      <c r="D18" s="11" t="s">
        <v>145</v>
      </c>
      <c r="E18" s="12">
        <v>68</v>
      </c>
      <c r="F18" s="13">
        <f t="shared" si="0"/>
        <v>27.2</v>
      </c>
      <c r="G18" s="12">
        <v>73.6</v>
      </c>
      <c r="H18" s="13">
        <f>G18*0.6</f>
        <v>44.16</v>
      </c>
      <c r="I18" s="13">
        <f>F18+H18</f>
        <v>71.36</v>
      </c>
      <c r="J18" s="11" t="s">
        <v>15</v>
      </c>
    </row>
    <row r="19" s="2" customFormat="1" ht="32" customHeight="1" spans="1:10">
      <c r="A19" s="9">
        <v>16</v>
      </c>
      <c r="B19" s="10" t="s">
        <v>141</v>
      </c>
      <c r="C19" s="10" t="s">
        <v>146</v>
      </c>
      <c r="D19" s="11" t="s">
        <v>147</v>
      </c>
      <c r="E19" s="12">
        <v>53</v>
      </c>
      <c r="F19" s="13">
        <f t="shared" si="0"/>
        <v>21.2</v>
      </c>
      <c r="G19" s="12" t="s">
        <v>115</v>
      </c>
      <c r="H19" s="13"/>
      <c r="I19" s="13"/>
      <c r="J19" s="11" t="s">
        <v>112</v>
      </c>
    </row>
    <row r="20" s="2" customFormat="1" ht="32" customHeight="1" spans="1:10">
      <c r="A20" s="9">
        <v>17</v>
      </c>
      <c r="B20" s="10" t="s">
        <v>141</v>
      </c>
      <c r="C20" s="10" t="s">
        <v>148</v>
      </c>
      <c r="D20" s="11" t="s">
        <v>149</v>
      </c>
      <c r="E20" s="12">
        <v>39</v>
      </c>
      <c r="F20" s="13">
        <f t="shared" si="0"/>
        <v>15.6</v>
      </c>
      <c r="G20" s="12" t="s">
        <v>115</v>
      </c>
      <c r="H20" s="13"/>
      <c r="I20" s="13"/>
      <c r="J20" s="11" t="s">
        <v>112</v>
      </c>
    </row>
    <row r="21" customFormat="1" customHeight="1"/>
    <row r="22" customFormat="1" customHeight="1"/>
    <row r="23" customFormat="1" customHeight="1"/>
  </sheetData>
  <mergeCells count="2">
    <mergeCell ref="A1:B1"/>
    <mergeCell ref="A2:J2"/>
  </mergeCells>
  <conditionalFormatting sqref="D1:D20 D24:D1048576">
    <cfRule type="duplicateValues" dxfId="0" priority="1"/>
  </conditionalFormatting>
  <pageMargins left="0.708333333333333" right="0.708333333333333" top="0.393055555555556" bottom="0.393055555555556" header="0.314583333333333" footer="0.314583333333333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辅导员岗 挂网</vt:lpstr>
      <vt:lpstr>教师岗挂网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2020-07-17T04:49:00Z</dcterms:created>
  <cp:lastPrinted>2021-07-28T11:32:00Z</cp:lastPrinted>
  <dcterms:modified xsi:type="dcterms:W3CDTF">2023-06-05T12:09:01Z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3FC9C038B6564CAAA557160716DA2D45_13</vt:lpwstr>
  </property>
  <property fmtid="{D5CDD505-2E9C-101B-9397-08002B2CF9AE}" pid="4" name="KSOReadingLayout">
    <vt:bool>true</vt:bool>
  </property>
</Properties>
</file>