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进入体检人员名单"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Fill" localSheetId="0" hidden="1">'[1]eqpmad2'!#REF!</definedName>
    <definedName name="_Fill" hidden="1">'[1]eqpmad2'!#REF!</definedName>
    <definedName name="aiu_bottom" localSheetId="0">'[2]Financ. Overview'!#REF!</definedName>
    <definedName name="aiu_bottom">'[2]Financ. Overview'!#REF!</definedName>
    <definedName name="FRC">'[3]Main'!$C$9</definedName>
    <definedName name="hostfee">'[2]Financ. Overview'!$H$12</definedName>
    <definedName name="hraiu_bottom" localSheetId="0">'[2]Financ. Overview'!#REF!</definedName>
    <definedName name="hraiu_bottom">'[2]Financ. Overview'!#REF!</definedName>
    <definedName name="hvac" localSheetId="0">'[2]Financ. Overview'!#REF!</definedName>
    <definedName name="hvac">'[2]Financ. Overview'!#REF!</definedName>
    <definedName name="HWSheet">1</definedName>
    <definedName name="Module.Prix_SMC">[0]!Module.Prix_SMC</definedName>
    <definedName name="OS" localSheetId="0">'[4]Open'!#REF!</definedName>
    <definedName name="OS">'[4]Open'!#REF!</definedName>
    <definedName name="PA7" localSheetId="0">'[5]SW-TEO'!#REF!</definedName>
    <definedName name="PA7">'[5]SW-TEO'!#REF!</definedName>
    <definedName name="PA8" localSheetId="0">'[5]SW-TEO'!#REF!</definedName>
    <definedName name="PA8">'[5]SW-TEO'!#REF!</definedName>
    <definedName name="PD1" localSheetId="0">'[5]SW-TEO'!#REF!</definedName>
    <definedName name="PD1">'[5]SW-TEO'!#REF!</definedName>
    <definedName name="PE12" localSheetId="0">'[5]SW-TEO'!#REF!</definedName>
    <definedName name="PE12">'[5]SW-TEO'!#REF!</definedName>
    <definedName name="PE13" localSheetId="0">'[5]SW-TEO'!#REF!</definedName>
    <definedName name="PE13">'[5]SW-TEO'!#REF!</definedName>
    <definedName name="PE6" localSheetId="0">'[5]SW-TEO'!#REF!</definedName>
    <definedName name="PE6">'[5]SW-TEO'!#REF!</definedName>
    <definedName name="PE7" localSheetId="0">'[5]SW-TEO'!#REF!</definedName>
    <definedName name="PE7">'[5]SW-TEO'!#REF!</definedName>
    <definedName name="PE8" localSheetId="0">'[5]SW-TEO'!#REF!</definedName>
    <definedName name="PE8">'[5]SW-TEO'!#REF!</definedName>
    <definedName name="PE9" localSheetId="0">'[5]SW-TEO'!#REF!</definedName>
    <definedName name="PE9">'[5]SW-TEO'!#REF!</definedName>
    <definedName name="PH1" localSheetId="0">'[5]SW-TEO'!#REF!</definedName>
    <definedName name="PH1">'[5]SW-TEO'!#REF!</definedName>
    <definedName name="PI1" localSheetId="0">'[5]SW-TEO'!#REF!</definedName>
    <definedName name="PI1">'[5]SW-TEO'!#REF!</definedName>
    <definedName name="PK1" localSheetId="0">'[5]SW-TEO'!#REF!</definedName>
    <definedName name="PK1">'[5]SW-TEO'!#REF!</definedName>
    <definedName name="PK3" localSheetId="0">'[5]SW-TEO'!#REF!</definedName>
    <definedName name="PK3">'[5]SW-TEO'!#REF!</definedName>
    <definedName name="pr_toolbox">'[2]Toolbox'!$A$3:$I$80</definedName>
    <definedName name="Prix_SMC">[0]!Prix_SMC</definedName>
    <definedName name="s_c_list">'[6]Toolbox'!$A$7:$H$969</definedName>
    <definedName name="SCG" localSheetId="0">'[7]G.1R-Shou COP Gf'!#REF!</definedName>
    <definedName name="SCG">'[7]G.1R-Shou COP Gf'!#REF!</definedName>
    <definedName name="sdlfee">'[2]Financ. Overview'!$H$13</definedName>
    <definedName name="solar_ratio">'[8]POWER ASSUMPTIONS'!$H$7</definedName>
    <definedName name="ss7fee">'[2]Financ. Overview'!$H$18</definedName>
    <definedName name="subsfee">'[2]Financ. Overview'!$H$14</definedName>
    <definedName name="toolbox">'[9]Toolbox'!$C$5:$T$1578</definedName>
    <definedName name="V5.1Fee">'[2]Financ. Overview'!$H$15</definedName>
    <definedName name="Z32_Cost_red" localSheetId="0">'[2]Financ. Overview'!#REF!</definedName>
    <definedName name="Z32_Cost_red">'[2]Financ. Overview'!#REF!</definedName>
    <definedName name="_xlnm.Print_Titles" localSheetId="0">'进入体检人员名单'!$3:$3</definedName>
    <definedName name="_xlnm._FilterDatabase" localSheetId="0" hidden="1">'进入体检人员名单'!$A$3:$L$80</definedName>
  </definedNames>
  <calcPr fullCalcOnLoad="1"/>
</workbook>
</file>

<file path=xl/sharedStrings.xml><?xml version="1.0" encoding="utf-8"?>
<sst xmlns="http://schemas.openxmlformats.org/spreadsheetml/2006/main" count="325" uniqueCount="206">
  <si>
    <t>附件</t>
  </si>
  <si>
    <t>2023年上半年广安市公开考试招聘事业单位工作人员武胜县考点进入体检人员名单                                        （综合类和卫生类）</t>
  </si>
  <si>
    <t>序号</t>
  </si>
  <si>
    <r>
      <rPr>
        <sz val="10"/>
        <rFont val="方正仿宋_GBK"/>
        <family val="0"/>
      </rPr>
      <t>姓名</t>
    </r>
  </si>
  <si>
    <r>
      <rPr>
        <sz val="10"/>
        <rFont val="方正仿宋_GBK"/>
        <family val="0"/>
      </rPr>
      <t>报考单位</t>
    </r>
  </si>
  <si>
    <r>
      <rPr>
        <sz val="10"/>
        <rFont val="方正仿宋_GBK"/>
        <family val="0"/>
      </rPr>
      <t>岗位名称</t>
    </r>
  </si>
  <si>
    <r>
      <rPr>
        <sz val="10"/>
        <rFont val="方正仿宋_GBK"/>
        <family val="0"/>
      </rPr>
      <t>准考证号</t>
    </r>
  </si>
  <si>
    <r>
      <rPr>
        <sz val="10"/>
        <rFont val="方正仿宋_GBK"/>
        <family val="0"/>
      </rPr>
      <t>岗位编码</t>
    </r>
  </si>
  <si>
    <r>
      <rPr>
        <sz val="10"/>
        <rFont val="方正仿宋_GBK"/>
        <family val="0"/>
      </rPr>
      <t>《综合知识》</t>
    </r>
  </si>
  <si>
    <r>
      <rPr>
        <sz val="10"/>
        <rFont val="方正仿宋_GBK"/>
        <family val="0"/>
      </rPr>
      <t>《卫生公共基础（不含中医）》</t>
    </r>
  </si>
  <si>
    <r>
      <rPr>
        <sz val="10"/>
        <rFont val="方正仿宋_GBK"/>
        <family val="0"/>
      </rPr>
      <t>《卫生公共基础（含中医）》</t>
    </r>
  </si>
  <si>
    <r>
      <rPr>
        <sz val="10"/>
        <rFont val="方正仿宋_GBK"/>
        <family val="0"/>
      </rPr>
      <t>政策性加分</t>
    </r>
  </si>
  <si>
    <t>笔试折合成绩</t>
  </si>
  <si>
    <r>
      <rPr>
        <sz val="10"/>
        <rFont val="方正仿宋_GBK"/>
        <family val="0"/>
      </rPr>
      <t>面试成绩</t>
    </r>
  </si>
  <si>
    <r>
      <rPr>
        <sz val="10"/>
        <rFont val="方正仿宋_GBK"/>
        <family val="0"/>
      </rPr>
      <t>面试折合成绩</t>
    </r>
  </si>
  <si>
    <r>
      <rPr>
        <sz val="10"/>
        <rFont val="方正仿宋_GBK"/>
        <family val="0"/>
      </rPr>
      <t>总成绩</t>
    </r>
  </si>
  <si>
    <r>
      <rPr>
        <sz val="10"/>
        <rFont val="方正仿宋_GBK"/>
        <family val="0"/>
      </rPr>
      <t>总成绩排名</t>
    </r>
  </si>
  <si>
    <t>蒋睿婧</t>
  </si>
  <si>
    <t>武胜县社会综合治理中心</t>
  </si>
  <si>
    <t>综合管理</t>
  </si>
  <si>
    <t>3422060100129</t>
  </si>
  <si>
    <t>杨凌霄</t>
  </si>
  <si>
    <t>武胜县融媒体中心</t>
  </si>
  <si>
    <t>编辑</t>
  </si>
  <si>
    <t>3422060100208</t>
  </si>
  <si>
    <t>周正</t>
  </si>
  <si>
    <t>武胜县节能环保产业发展服务中心</t>
  </si>
  <si>
    <t>3422060100227</t>
  </si>
  <si>
    <t>邓祥超</t>
  </si>
  <si>
    <t>3422060100404</t>
  </si>
  <si>
    <t>赵宏科</t>
  </si>
  <si>
    <t>武胜县人工影响天气服务中心</t>
  </si>
  <si>
    <t>3422060100601</t>
  </si>
  <si>
    <t>蒋良然</t>
  </si>
  <si>
    <t>武胜县建设工程质量服务站</t>
  </si>
  <si>
    <t>消防验收技术服务</t>
  </si>
  <si>
    <t>3422060100614</t>
  </si>
  <si>
    <t>陈彦君</t>
  </si>
  <si>
    <t>武胜县五排水库管理处</t>
  </si>
  <si>
    <t>财务管理</t>
  </si>
  <si>
    <t>3422060100715</t>
  </si>
  <si>
    <t>何余</t>
  </si>
  <si>
    <t>武胜县乡镇农业服务中心</t>
  </si>
  <si>
    <t>农业技术推广</t>
  </si>
  <si>
    <t>3422060100905</t>
  </si>
  <si>
    <t>赖勇</t>
  </si>
  <si>
    <t>3422060100902</t>
  </si>
  <si>
    <t>李时建</t>
  </si>
  <si>
    <t>3422060101001</t>
  </si>
  <si>
    <t>赵靖</t>
  </si>
  <si>
    <t>3422060100923</t>
  </si>
  <si>
    <t>彭素林</t>
  </si>
  <si>
    <t>3422060100922</t>
  </si>
  <si>
    <t>彭宝蝶</t>
  </si>
  <si>
    <t>3422060101016</t>
  </si>
  <si>
    <t>达拉泽里</t>
  </si>
  <si>
    <t>3422060101105</t>
  </si>
  <si>
    <t>时浩天</t>
  </si>
  <si>
    <t>3422060100915</t>
  </si>
  <si>
    <t>蒋兴勇</t>
  </si>
  <si>
    <t>武胜县乡镇畜牧兽医站</t>
  </si>
  <si>
    <t>畜牧兽医技术推广</t>
  </si>
  <si>
    <t>3422060101316</t>
  </si>
  <si>
    <t>蒋淋伊</t>
  </si>
  <si>
    <t>3422060101218</t>
  </si>
  <si>
    <t>刘琳</t>
  </si>
  <si>
    <t>3422060101230</t>
  </si>
  <si>
    <t>向丁</t>
  </si>
  <si>
    <t>3422060101417</t>
  </si>
  <si>
    <t>龚鹏</t>
  </si>
  <si>
    <t>3422060101324</t>
  </si>
  <si>
    <t>何珊</t>
  </si>
  <si>
    <t>3422060101328</t>
  </si>
  <si>
    <t>周丽珠</t>
  </si>
  <si>
    <t>3422060101220</t>
  </si>
  <si>
    <t>胡师源</t>
  </si>
  <si>
    <t>3422060101221</t>
  </si>
  <si>
    <t>周桂领</t>
  </si>
  <si>
    <t>武胜县礼安镇社会事业服务中心</t>
  </si>
  <si>
    <t>3422060101719</t>
  </si>
  <si>
    <t>唐祯荣</t>
  </si>
  <si>
    <t>武胜县鸣钟镇农民工服务中心</t>
  </si>
  <si>
    <t>3422060102610</t>
  </si>
  <si>
    <t>方芳</t>
  </si>
  <si>
    <t>武胜县三溪镇党政服务中心</t>
  </si>
  <si>
    <t>3422060103407</t>
  </si>
  <si>
    <t>周滟淋</t>
  </si>
  <si>
    <t>武胜县清平镇党政服务中心</t>
  </si>
  <si>
    <t>3422060103501</t>
  </si>
  <si>
    <t>毛悦力</t>
  </si>
  <si>
    <t>武胜县乡镇（中心）卫生院、社区卫生服务中心</t>
  </si>
  <si>
    <t>3422060200207</t>
  </si>
  <si>
    <t>谢婷</t>
  </si>
  <si>
    <t>3422060200111</t>
  </si>
  <si>
    <t>刘智捷</t>
  </si>
  <si>
    <t>3422060200501</t>
  </si>
  <si>
    <t>唐婷</t>
  </si>
  <si>
    <t>3422060200402</t>
  </si>
  <si>
    <t>张辉</t>
  </si>
  <si>
    <t>武胜县沿口社区卫生服务中心</t>
  </si>
  <si>
    <t>信息管理</t>
  </si>
  <si>
    <t>3422060201505</t>
  </si>
  <si>
    <t>罗浩文</t>
  </si>
  <si>
    <t>3422060201410</t>
  </si>
  <si>
    <t>彭俊</t>
  </si>
  <si>
    <t>3422060201822</t>
  </si>
  <si>
    <t>谭洁</t>
  </si>
  <si>
    <t>武胜县人民医院</t>
  </si>
  <si>
    <t>重症医学科医生</t>
  </si>
  <si>
    <t>3422060202005</t>
  </si>
  <si>
    <t>赵庭庭</t>
  </si>
  <si>
    <t>急诊科医生</t>
  </si>
  <si>
    <t>3422060202008</t>
  </si>
  <si>
    <t>邓利瑶</t>
  </si>
  <si>
    <t>病理科医生</t>
  </si>
  <si>
    <t>3422060202011</t>
  </si>
  <si>
    <t>李彤</t>
  </si>
  <si>
    <t>武胜县中医医院</t>
  </si>
  <si>
    <t>临床医师</t>
  </si>
  <si>
    <t>3422060202017</t>
  </si>
  <si>
    <t>赵宁</t>
  </si>
  <si>
    <t>武胜县妇幼保健计划生育服务中心</t>
  </si>
  <si>
    <t>3422060202024</t>
  </si>
  <si>
    <t>任莲雨</t>
  </si>
  <si>
    <t>3422060202101</t>
  </si>
  <si>
    <t>张柳柳</t>
  </si>
  <si>
    <t>武胜县疾病预防控制中心</t>
  </si>
  <si>
    <t>卫生监测</t>
  </si>
  <si>
    <t>3422060202104</t>
  </si>
  <si>
    <t>唐帅</t>
  </si>
  <si>
    <t>疾病控制</t>
  </si>
  <si>
    <t>3422060202112</t>
  </si>
  <si>
    <t>张晓晨</t>
  </si>
  <si>
    <t>3422060202111</t>
  </si>
  <si>
    <t>唐荣琴</t>
  </si>
  <si>
    <t>检验检测</t>
  </si>
  <si>
    <t>3422060202118</t>
  </si>
  <si>
    <t>贾一彪</t>
  </si>
  <si>
    <t>3422060202116</t>
  </si>
  <si>
    <t>易建兴</t>
  </si>
  <si>
    <t>临床医疗</t>
  </si>
  <si>
    <t>3422060202210</t>
  </si>
  <si>
    <t>刘中合</t>
  </si>
  <si>
    <t>3422060202130</t>
  </si>
  <si>
    <t>陈园园</t>
  </si>
  <si>
    <t>3422060202201</t>
  </si>
  <si>
    <t>王能博</t>
  </si>
  <si>
    <t>3422060202218</t>
  </si>
  <si>
    <t>李恒辉</t>
  </si>
  <si>
    <t>3422060202214</t>
  </si>
  <si>
    <t>周艳丽</t>
  </si>
  <si>
    <t>3422060202224</t>
  </si>
  <si>
    <t>熊梓成</t>
  </si>
  <si>
    <t>3422060202120</t>
  </si>
  <si>
    <t>余洋</t>
  </si>
  <si>
    <t>3422060202202</t>
  </si>
  <si>
    <t>蒋欣佚</t>
  </si>
  <si>
    <t>3422060202203</t>
  </si>
  <si>
    <t>秦源隆</t>
  </si>
  <si>
    <t>3422060202303</t>
  </si>
  <si>
    <t>杨成</t>
  </si>
  <si>
    <t>3422060202302</t>
  </si>
  <si>
    <t>秦雪林</t>
  </si>
  <si>
    <t>3422060202229</t>
  </si>
  <si>
    <t>甘铃</t>
  </si>
  <si>
    <t>3422060202307</t>
  </si>
  <si>
    <t>王登</t>
  </si>
  <si>
    <t>3422060202228</t>
  </si>
  <si>
    <t>万丽</t>
  </si>
  <si>
    <t>护理</t>
  </si>
  <si>
    <t>3422060202408</t>
  </si>
  <si>
    <t>李娟</t>
  </si>
  <si>
    <t>3422060202615</t>
  </si>
  <si>
    <t>廖文文</t>
  </si>
  <si>
    <t>3422060202702</t>
  </si>
  <si>
    <t>漆健琼</t>
  </si>
  <si>
    <t>3422060202708</t>
  </si>
  <si>
    <t>张敏</t>
  </si>
  <si>
    <t>3422060202706</t>
  </si>
  <si>
    <t>杨雪琴</t>
  </si>
  <si>
    <t>3422060202628</t>
  </si>
  <si>
    <t>何冰洁</t>
  </si>
  <si>
    <t>3422060202707</t>
  </si>
  <si>
    <t>屈黎</t>
  </si>
  <si>
    <t>影像</t>
  </si>
  <si>
    <t>3422060202904</t>
  </si>
  <si>
    <t>肖芸</t>
  </si>
  <si>
    <t>3422060202913</t>
  </si>
  <si>
    <t>3422060202822</t>
  </si>
  <si>
    <t>文天</t>
  </si>
  <si>
    <t>3422060203006</t>
  </si>
  <si>
    <t>刘倩</t>
  </si>
  <si>
    <t>3422060203108</t>
  </si>
  <si>
    <t>周艳</t>
  </si>
  <si>
    <t>3422060203103</t>
  </si>
  <si>
    <t>孙恬甜</t>
  </si>
  <si>
    <t>中医医师</t>
  </si>
  <si>
    <t>3422060203202</t>
  </si>
  <si>
    <t>牟朝国</t>
  </si>
  <si>
    <t>3422060203227</t>
  </si>
  <si>
    <t>修露</t>
  </si>
  <si>
    <t>3422060203223</t>
  </si>
  <si>
    <t>王姿燕</t>
  </si>
  <si>
    <t>3422060203117</t>
  </si>
  <si>
    <t>王艺静</t>
  </si>
  <si>
    <t>3422060203224</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</si>
</sst>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_-;[Red]&quot;$&quot;\ #,##0\-"/>
    <numFmt numFmtId="177" formatCode="_-&quot;$&quot;\ * #,##0_-;_-&quot;$&quot;\ * #,##0\-;_-&quot;$&quot;\ * &quot;-&quot;_-;_-@_-"/>
    <numFmt numFmtId="178" formatCode="_-* #,##0_-;\-* #,##0_-;_-* &quot;-&quot;_-;_-@_-"/>
    <numFmt numFmtId="179" formatCode="_(&quot;$&quot;* #,##0_);_(&quot;$&quot;* \(#,##0\);_(&quot;$&quot;* &quot;-&quot;_);_(@_)"/>
    <numFmt numFmtId="180" formatCode="#\ ??/??"/>
    <numFmt numFmtId="181" formatCode="&quot;$&quot;\ #,##0.00_-;[Red]&quot;$&quot;\ #,##0.00\-"/>
    <numFmt numFmtId="182" formatCode="#,##0.0_);\(#,##0.0\)"/>
    <numFmt numFmtId="183" formatCode="yy\.mm\.dd"/>
    <numFmt numFmtId="184" formatCode="\$#,##0.00;\(\$#,##0.00\)"/>
    <numFmt numFmtId="185" formatCode="#,##0;\(#,##0\)"/>
    <numFmt numFmtId="186" formatCode="_-* #,##0.00_-;\-* #,##0.00_-;_-* &quot;-&quot;??_-;_-@_-"/>
    <numFmt numFmtId="187" formatCode="_-&quot;$&quot;\ * #,##0.00_-;_-&quot;$&quot;\ * #,##0.00\-;_-&quot;$&quot;\ * &quot;-&quot;??_-;_-@_-"/>
    <numFmt numFmtId="188" formatCode="\$#,##0;\(\$#,##0\)"/>
    <numFmt numFmtId="189" formatCode="&quot;$&quot;#,##0.00_);[Red]\(&quot;$&quot;#,##0.00\)"/>
    <numFmt numFmtId="190" formatCode="&quot;$&quot;#,##0_);[Red]\(&quot;$&quot;#,##0\)"/>
    <numFmt numFmtId="191" formatCode="_(&quot;$&quot;* #,##0.00_);_(&quot;$&quot;* \(#,##0.00\);_(&quot;$&quot;* &quot;-&quot;??_);_(@_)"/>
    <numFmt numFmtId="192" formatCode="0_ "/>
    <numFmt numFmtId="193" formatCode="0.000_ "/>
  </numFmts>
  <fonts count="50">
    <font>
      <sz val="12"/>
      <name val="宋体"/>
      <family val="0"/>
    </font>
    <font>
      <sz val="11"/>
      <name val="宋体"/>
      <family val="0"/>
    </font>
    <font>
      <sz val="12"/>
      <name val="方正黑体_GBK"/>
      <family val="0"/>
    </font>
    <font>
      <sz val="16"/>
      <color indexed="8"/>
      <name val="方正小标宋_GBK"/>
      <family val="0"/>
    </font>
    <font>
      <sz val="10"/>
      <name val="方正仿宋_GBK"/>
      <family val="0"/>
    </font>
    <font>
      <sz val="10"/>
      <name val="Times New Roman"/>
      <family val="0"/>
    </font>
    <font>
      <sz val="11"/>
      <color indexed="17"/>
      <name val="宋体"/>
      <family val="0"/>
    </font>
    <font>
      <sz val="10"/>
      <name val="Arial"/>
      <family val="2"/>
    </font>
    <font>
      <sz val="11"/>
      <color indexed="8"/>
      <name val="宋体"/>
      <family val="0"/>
    </font>
    <font>
      <sz val="10"/>
      <name val="MS Sans Serif"/>
      <family val="0"/>
    </font>
    <font>
      <sz val="7"/>
      <name val="Small Fonts"/>
      <family val="0"/>
    </font>
    <font>
      <sz val="12"/>
      <name val="Times New Roman"/>
      <family val="0"/>
    </font>
    <font>
      <sz val="12"/>
      <color indexed="17"/>
      <name val="宋体"/>
      <family val="0"/>
    </font>
    <font>
      <sz val="8"/>
      <name val="Times New Roman"/>
      <family val="0"/>
    </font>
    <font>
      <sz val="12"/>
      <color indexed="9"/>
      <name val="宋体"/>
      <family val="0"/>
    </font>
    <font>
      <sz val="11"/>
      <color indexed="52"/>
      <name val="宋体"/>
      <family val="0"/>
    </font>
    <font>
      <sz val="12"/>
      <color indexed="8"/>
      <name val="宋体"/>
      <family val="0"/>
    </font>
    <font>
      <sz val="10"/>
      <name val="Geneva"/>
      <family val="0"/>
    </font>
    <font>
      <b/>
      <sz val="18"/>
      <color indexed="56"/>
      <name val="宋体"/>
      <family val="0"/>
    </font>
    <font>
      <b/>
      <sz val="11"/>
      <color indexed="8"/>
      <name val="宋体"/>
      <family val="0"/>
    </font>
    <font>
      <b/>
      <sz val="18"/>
      <color indexed="62"/>
      <name val="宋体"/>
      <family val="0"/>
    </font>
    <font>
      <i/>
      <sz val="11"/>
      <color indexed="23"/>
      <name val="宋体"/>
      <family val="0"/>
    </font>
    <font>
      <b/>
      <sz val="10"/>
      <name val="Tms Rmn"/>
      <family val="0"/>
    </font>
    <font>
      <b/>
      <sz val="11"/>
      <color indexed="56"/>
      <name val="宋体"/>
      <family val="0"/>
    </font>
    <font>
      <sz val="8"/>
      <name val="Arial"/>
      <family val="2"/>
    </font>
    <font>
      <sz val="11"/>
      <color indexed="9"/>
      <name val="宋体"/>
      <family val="0"/>
    </font>
    <font>
      <sz val="10"/>
      <color indexed="8"/>
      <name val="MS Sans Serif"/>
      <family val="0"/>
    </font>
    <font>
      <sz val="10"/>
      <name val="Helv"/>
      <family val="0"/>
    </font>
    <font>
      <sz val="11"/>
      <color indexed="10"/>
      <name val="宋体"/>
      <family val="0"/>
    </font>
    <font>
      <b/>
      <sz val="12"/>
      <name val="Arial"/>
      <family val="2"/>
    </font>
    <font>
      <sz val="11"/>
      <color indexed="20"/>
      <name val="宋体"/>
      <family val="0"/>
    </font>
    <font>
      <sz val="10"/>
      <name val="楷体"/>
      <family val="0"/>
    </font>
    <font>
      <b/>
      <sz val="10"/>
      <name val="Arial"/>
      <family val="2"/>
    </font>
    <font>
      <sz val="12"/>
      <name val="Helv"/>
      <family val="0"/>
    </font>
    <font>
      <b/>
      <sz val="11"/>
      <color indexed="9"/>
      <name val="宋体"/>
      <family val="0"/>
    </font>
    <font>
      <b/>
      <sz val="14"/>
      <name val="楷体"/>
      <family val="0"/>
    </font>
    <font>
      <b/>
      <sz val="12"/>
      <color indexed="8"/>
      <name val="宋体"/>
      <family val="0"/>
    </font>
    <font>
      <sz val="11"/>
      <color indexed="60"/>
      <name val="宋体"/>
      <family val="0"/>
    </font>
    <font>
      <b/>
      <sz val="11"/>
      <color indexed="52"/>
      <name val="宋体"/>
      <family val="0"/>
    </font>
    <font>
      <sz val="11"/>
      <color indexed="62"/>
      <name val="宋体"/>
      <family val="0"/>
    </font>
    <font>
      <u val="single"/>
      <sz val="12"/>
      <color indexed="36"/>
      <name val="宋体"/>
      <family val="0"/>
    </font>
    <font>
      <b/>
      <sz val="10"/>
      <name val="MS Sans Serif"/>
      <family val="0"/>
    </font>
    <font>
      <b/>
      <sz val="11"/>
      <color indexed="63"/>
      <name val="宋体"/>
      <family val="0"/>
    </font>
    <font>
      <b/>
      <sz val="9"/>
      <name val="Arial"/>
      <family val="2"/>
    </font>
    <font>
      <b/>
      <sz val="13"/>
      <color indexed="56"/>
      <name val="宋体"/>
      <family val="0"/>
    </font>
    <font>
      <u val="single"/>
      <sz val="12"/>
      <color indexed="12"/>
      <name val="宋体"/>
      <family val="0"/>
    </font>
    <font>
      <sz val="12"/>
      <color indexed="16"/>
      <name val="宋体"/>
      <family val="0"/>
    </font>
    <font>
      <sz val="12"/>
      <color indexed="9"/>
      <name val="Helv"/>
      <family val="0"/>
    </font>
    <font>
      <b/>
      <sz val="15"/>
      <color indexed="56"/>
      <name val="宋体"/>
      <family val="0"/>
    </font>
    <font>
      <sz val="16"/>
      <color theme="1"/>
      <name val="方正小标宋_GBK"/>
      <family val="0"/>
    </font>
  </fonts>
  <fills count="44">
    <fill>
      <patternFill/>
    </fill>
    <fill>
      <patternFill patternType="gray125"/>
    </fill>
    <fill>
      <patternFill patternType="lightUp">
        <fgColor indexed="9"/>
        <bgColor indexed="29"/>
      </patternFill>
    </fill>
    <fill>
      <patternFill patternType="lightUp">
        <fgColor indexed="9"/>
        <bgColor indexed="55"/>
      </patternFill>
    </fill>
    <fill>
      <patternFill patternType="solid">
        <fgColor indexed="27"/>
        <bgColor indexed="64"/>
      </patternFill>
    </fill>
    <fill>
      <patternFill patternType="solid">
        <fgColor indexed="49"/>
        <bgColor indexed="64"/>
      </patternFill>
    </fill>
    <fill>
      <patternFill patternType="solid">
        <fgColor indexed="22"/>
        <bgColor indexed="64"/>
      </patternFill>
    </fill>
    <fill>
      <patternFill patternType="solid">
        <fgColor indexed="49"/>
        <bgColor indexed="64"/>
      </patternFill>
    </fill>
    <fill>
      <patternFill patternType="gray0625"/>
    </fill>
    <fill>
      <patternFill patternType="solid">
        <fgColor indexed="25"/>
        <bgColor indexed="64"/>
      </patternFill>
    </fill>
    <fill>
      <patternFill patternType="solid">
        <fgColor indexed="52"/>
        <bgColor indexed="64"/>
      </patternFill>
    </fill>
    <fill>
      <patternFill patternType="solid">
        <fgColor indexed="44"/>
        <bgColor indexed="64"/>
      </patternFill>
    </fill>
    <fill>
      <patternFill patternType="solid">
        <fgColor indexed="55"/>
        <bgColor indexed="64"/>
      </patternFill>
    </fill>
    <fill>
      <patternFill patternType="solid">
        <fgColor indexed="31"/>
        <bgColor indexed="64"/>
      </patternFill>
    </fill>
    <fill>
      <patternFill patternType="solid">
        <fgColor indexed="52"/>
        <bgColor indexed="64"/>
      </patternFill>
    </fill>
    <fill>
      <patternFill patternType="solid">
        <fgColor indexed="54"/>
        <bgColor indexed="64"/>
      </patternFill>
    </fill>
    <fill>
      <patternFill patternType="solid">
        <fgColor indexed="15"/>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1"/>
        <bgColor indexed="64"/>
      </patternFill>
    </fill>
    <fill>
      <patternFill patternType="solid">
        <fgColor indexed="31"/>
        <bgColor indexed="64"/>
      </patternFill>
    </fill>
    <fill>
      <patternFill patternType="solid">
        <fgColor indexed="44"/>
        <bgColor indexed="64"/>
      </patternFill>
    </fill>
    <fill>
      <patternFill patternType="solid">
        <fgColor indexed="46"/>
        <bgColor indexed="64"/>
      </patternFill>
    </fill>
    <fill>
      <patternFill patternType="solid">
        <fgColor indexed="10"/>
        <bgColor indexed="64"/>
      </patternFill>
    </fill>
    <fill>
      <patternFill patternType="solid">
        <fgColor indexed="42"/>
        <bgColor indexed="64"/>
      </patternFill>
    </fill>
    <fill>
      <patternFill patternType="solid">
        <fgColor indexed="42"/>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62"/>
        <bgColor indexed="64"/>
      </patternFill>
    </fill>
    <fill>
      <patternFill patternType="solid">
        <fgColor indexed="53"/>
        <bgColor indexed="64"/>
      </patternFill>
    </fill>
    <fill>
      <patternFill patternType="solid">
        <fgColor indexed="30"/>
        <bgColor indexed="64"/>
      </patternFill>
    </fill>
    <fill>
      <patternFill patternType="solid">
        <fgColor indexed="57"/>
        <bgColor indexed="64"/>
      </patternFill>
    </fill>
    <fill>
      <patternFill patternType="solid">
        <fgColor indexed="36"/>
        <bgColor indexed="64"/>
      </patternFill>
    </fill>
    <fill>
      <patternFill patternType="solid">
        <fgColor indexed="47"/>
        <bgColor indexed="64"/>
      </patternFill>
    </fill>
    <fill>
      <patternFill patternType="lightUp">
        <fgColor indexed="9"/>
        <bgColor indexed="22"/>
      </patternFill>
    </fill>
    <fill>
      <patternFill patternType="solid">
        <fgColor indexed="45"/>
        <bgColor indexed="64"/>
      </patternFill>
    </fill>
    <fill>
      <patternFill patternType="solid">
        <fgColor indexed="12"/>
        <bgColor indexed="64"/>
      </patternFill>
    </fill>
    <fill>
      <patternFill patternType="mediumGray">
        <fgColor indexed="22"/>
      </patternFill>
    </fill>
  </fills>
  <borders count="17">
    <border>
      <left/>
      <right/>
      <top/>
      <bottom/>
      <diagonal/>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ck">
        <color indexed="62"/>
      </bottom>
    </border>
    <border>
      <left style="thin"/>
      <right style="thin"/>
      <top>
        <color indexed="63"/>
      </top>
      <bottom style="thin"/>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ck">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medium"/>
      <bottom style="medium"/>
    </border>
  </borders>
  <cellStyleXfs count="2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7" fillId="0" borderId="0" applyFont="0" applyFill="0" applyBorder="0" applyAlignment="0" applyProtection="0"/>
    <xf numFmtId="1" fontId="7" fillId="0" borderId="1" applyFill="0" applyProtection="0">
      <alignment horizontal="center"/>
    </xf>
    <xf numFmtId="0" fontId="36" fillId="2" borderId="0" applyNumberFormat="0" applyBorder="0" applyAlignment="0" applyProtection="0"/>
    <xf numFmtId="0" fontId="36" fillId="3" borderId="0" applyNumberFormat="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1" applyNumberFormat="0" applyFill="0" applyProtection="0">
      <alignment horizontal="left"/>
    </xf>
    <xf numFmtId="0" fontId="16" fillId="4" borderId="0" applyNumberFormat="0" applyBorder="0" applyAlignment="0" applyProtection="0"/>
    <xf numFmtId="0" fontId="45" fillId="0" borderId="0" applyNumberFormat="0" applyFill="0" applyBorder="0" applyAlignment="0" applyProtection="0"/>
    <xf numFmtId="0" fontId="14" fillId="5" borderId="0" applyNumberFormat="0" applyBorder="0" applyAlignment="0" applyProtection="0"/>
    <xf numFmtId="0" fontId="14" fillId="6" borderId="0" applyNumberFormat="0" applyBorder="0" applyAlignment="0" applyProtection="0"/>
    <xf numFmtId="191" fontId="7" fillId="0" borderId="0" applyFont="0" applyFill="0" applyBorder="0" applyAlignment="0" applyProtection="0"/>
    <xf numFmtId="49" fontId="7" fillId="0" borderId="0" applyFont="0" applyFill="0" applyBorder="0" applyAlignment="0" applyProtection="0"/>
    <xf numFmtId="0" fontId="25" fillId="7" borderId="0" applyNumberFormat="0" applyBorder="0" applyAlignment="0" applyProtection="0"/>
    <xf numFmtId="0" fontId="0" fillId="0" borderId="0">
      <alignment vertical="center"/>
      <protection/>
    </xf>
    <xf numFmtId="0" fontId="22" fillId="8" borderId="2">
      <alignment/>
      <protection locked="0"/>
    </xf>
    <xf numFmtId="0" fontId="14" fillId="9" borderId="0" applyNumberFormat="0" applyBorder="0" applyAlignment="0" applyProtection="0"/>
    <xf numFmtId="0" fontId="8" fillId="0" borderId="0">
      <alignment vertical="center"/>
      <protection/>
    </xf>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1" fillId="0" borderId="0">
      <alignment/>
      <protection/>
    </xf>
    <xf numFmtId="0" fontId="16" fillId="13" borderId="0" applyNumberFormat="0" applyBorder="0" applyAlignment="0" applyProtection="0"/>
    <xf numFmtId="0" fontId="8" fillId="0" borderId="0">
      <alignment vertical="center"/>
      <protection/>
    </xf>
    <xf numFmtId="0" fontId="25" fillId="14" borderId="0" applyNumberFormat="0" applyBorder="0" applyAlignment="0" applyProtection="0"/>
    <xf numFmtId="0" fontId="14" fillId="15" borderId="0" applyNumberFormat="0" applyBorder="0" applyAlignment="0" applyProtection="0"/>
    <xf numFmtId="0" fontId="27" fillId="0" borderId="0">
      <alignment/>
      <protection/>
    </xf>
    <xf numFmtId="0" fontId="27" fillId="0" borderId="0">
      <alignment/>
      <protection/>
    </xf>
    <xf numFmtId="0" fontId="8" fillId="0" borderId="0">
      <alignment vertical="center"/>
      <protection/>
    </xf>
    <xf numFmtId="182" fontId="33" fillId="16" borderId="0">
      <alignment/>
      <protection/>
    </xf>
    <xf numFmtId="0" fontId="0" fillId="0" borderId="0">
      <alignment/>
      <protection/>
    </xf>
    <xf numFmtId="0" fontId="8" fillId="0" borderId="0">
      <alignment vertical="center"/>
      <protection/>
    </xf>
    <xf numFmtId="0" fontId="8" fillId="0" borderId="0">
      <alignment vertical="center"/>
      <protection/>
    </xf>
    <xf numFmtId="0" fontId="14" fillId="12" borderId="0" applyNumberFormat="0" applyBorder="0" applyAlignment="0" applyProtection="0"/>
    <xf numFmtId="0" fontId="30" fillId="17" borderId="0" applyNumberFormat="0" applyBorder="0" applyAlignment="0" applyProtection="0"/>
    <xf numFmtId="0" fontId="8" fillId="0" borderId="0">
      <alignment vertical="center"/>
      <protection/>
    </xf>
    <xf numFmtId="0" fontId="8" fillId="0" borderId="0">
      <alignment vertical="center"/>
      <protection/>
    </xf>
    <xf numFmtId="0" fontId="16" fillId="6" borderId="0" applyNumberFormat="0" applyBorder="0" applyAlignment="0" applyProtection="0"/>
    <xf numFmtId="0" fontId="8" fillId="18" borderId="0" applyNumberFormat="0" applyBorder="0" applyAlignment="0" applyProtection="0"/>
    <xf numFmtId="0" fontId="13" fillId="0" borderId="0">
      <alignment horizontal="center" wrapText="1"/>
      <protection locked="0"/>
    </xf>
    <xf numFmtId="0" fontId="30" fillId="17" borderId="0" applyNumberFormat="0" applyBorder="0" applyAlignment="0" applyProtection="0"/>
    <xf numFmtId="0" fontId="16" fillId="19" borderId="0" applyNumberFormat="0" applyBorder="0" applyAlignment="0" applyProtection="0"/>
    <xf numFmtId="0" fontId="48" fillId="0" borderId="3" applyNumberFormat="0" applyFill="0" applyAlignment="0" applyProtection="0"/>
    <xf numFmtId="0" fontId="8" fillId="20" borderId="0" applyNumberFormat="0" applyBorder="0" applyAlignment="0" applyProtection="0"/>
    <xf numFmtId="0" fontId="21" fillId="0" borderId="0" applyNumberFormat="0" applyFill="0" applyBorder="0" applyAlignment="0" applyProtection="0"/>
    <xf numFmtId="41" fontId="0" fillId="0" borderId="0" applyFont="0" applyFill="0" applyBorder="0" applyAlignment="0" applyProtection="0"/>
    <xf numFmtId="0" fontId="0" fillId="0" borderId="0">
      <alignment vertical="center"/>
      <protection/>
    </xf>
    <xf numFmtId="0" fontId="8" fillId="21" borderId="0" applyNumberFormat="0" applyBorder="0" applyAlignment="0" applyProtection="0"/>
    <xf numFmtId="183" fontId="7" fillId="0" borderId="1" applyFill="0" applyProtection="0">
      <alignment horizontal="right"/>
    </xf>
    <xf numFmtId="0" fontId="7" fillId="0" borderId="4" applyNumberFormat="0" applyFill="0" applyProtection="0">
      <alignment horizontal="left"/>
    </xf>
    <xf numFmtId="0" fontId="23" fillId="0" borderId="5" applyNumberFormat="0" applyFill="0" applyAlignment="0" applyProtection="0"/>
    <xf numFmtId="0" fontId="0" fillId="0" borderId="0">
      <alignment vertical="center"/>
      <protection/>
    </xf>
    <xf numFmtId="0" fontId="9" fillId="0" borderId="0" applyNumberFormat="0" applyFont="0" applyFill="0" applyBorder="0" applyAlignment="0" applyProtection="0"/>
    <xf numFmtId="0" fontId="19" fillId="0" borderId="6" applyNumberFormat="0" applyFill="0" applyAlignment="0" applyProtection="0"/>
    <xf numFmtId="0" fontId="8" fillId="0" borderId="0">
      <alignment vertical="center"/>
      <protection/>
    </xf>
    <xf numFmtId="0" fontId="8" fillId="22" borderId="0" applyNumberFormat="0" applyBorder="0" applyAlignment="0" applyProtection="0"/>
    <xf numFmtId="0" fontId="8" fillId="23" borderId="0" applyNumberFormat="0" applyBorder="0" applyAlignment="0" applyProtection="0"/>
    <xf numFmtId="0" fontId="28" fillId="0" borderId="0" applyNumberFormat="0" applyFill="0" applyBorder="0" applyAlignment="0" applyProtection="0"/>
    <xf numFmtId="15" fontId="9" fillId="0" borderId="0" applyFont="0" applyFill="0" applyBorder="0" applyAlignment="0" applyProtection="0"/>
    <xf numFmtId="0" fontId="16" fillId="13" borderId="0" applyNumberFormat="0" applyBorder="0" applyAlignment="0" applyProtection="0"/>
    <xf numFmtId="43" fontId="0" fillId="0" borderId="0" applyFont="0" applyFill="0" applyBorder="0" applyAlignment="0" applyProtection="0"/>
    <xf numFmtId="0" fontId="8" fillId="0" borderId="0">
      <alignment vertical="center"/>
      <protection/>
    </xf>
    <xf numFmtId="0" fontId="18" fillId="0" borderId="0" applyNumberFormat="0" applyFill="0" applyBorder="0" applyAlignment="0" applyProtection="0"/>
    <xf numFmtId="15" fontId="9" fillId="0" borderId="0">
      <alignment/>
      <protection/>
    </xf>
    <xf numFmtId="0" fontId="35" fillId="0" borderId="4" applyNumberFormat="0" applyFill="0" applyProtection="0">
      <alignment horizontal="center"/>
    </xf>
    <xf numFmtId="0" fontId="17" fillId="0" borderId="0">
      <alignment/>
      <protection/>
    </xf>
    <xf numFmtId="180" fontId="7" fillId="0" borderId="0" applyFont="0" applyFill="0" applyProtection="0">
      <alignment/>
    </xf>
    <xf numFmtId="0" fontId="8" fillId="24" borderId="0" applyNumberFormat="0" applyBorder="0" applyAlignment="0" applyProtection="0"/>
    <xf numFmtId="0" fontId="14" fillId="15" borderId="0" applyNumberFormat="0" applyBorder="0" applyAlignment="0" applyProtection="0"/>
    <xf numFmtId="43" fontId="7" fillId="0" borderId="0" applyFont="0" applyFill="0" applyBorder="0" applyAlignment="0" applyProtection="0"/>
    <xf numFmtId="0" fontId="22" fillId="8" borderId="2">
      <alignment/>
      <protection locked="0"/>
    </xf>
    <xf numFmtId="0" fontId="7" fillId="0" borderId="0">
      <alignment/>
      <protection/>
    </xf>
    <xf numFmtId="0" fontId="16" fillId="19" borderId="0" applyNumberFormat="0" applyBorder="0" applyAlignment="0" applyProtection="0"/>
    <xf numFmtId="0" fontId="15" fillId="0" borderId="7" applyNumberFormat="0" applyFill="0" applyAlignment="0" applyProtection="0"/>
    <xf numFmtId="0" fontId="11" fillId="0" borderId="0">
      <alignment/>
      <protection/>
    </xf>
    <xf numFmtId="0" fontId="14" fillId="6" borderId="0" applyNumberFormat="0" applyBorder="0" applyAlignment="0" applyProtection="0"/>
    <xf numFmtId="0" fontId="25" fillId="25" borderId="0" applyNumberFormat="0" applyBorder="0" applyAlignment="0" applyProtection="0"/>
    <xf numFmtId="0" fontId="27" fillId="0" borderId="0">
      <alignment/>
      <protection/>
    </xf>
    <xf numFmtId="40" fontId="9" fillId="0" borderId="0" applyFont="0" applyFill="0" applyBorder="0" applyAlignment="0" applyProtection="0"/>
    <xf numFmtId="0" fontId="12" fillId="26" borderId="0" applyNumberFormat="0" applyBorder="0" applyAlignment="0" applyProtection="0"/>
    <xf numFmtId="0" fontId="23" fillId="0" borderId="0" applyNumberFormat="0" applyFill="0" applyBorder="0" applyAlignment="0" applyProtection="0"/>
    <xf numFmtId="0" fontId="0" fillId="0" borderId="0">
      <alignment vertical="center"/>
      <protection/>
    </xf>
    <xf numFmtId="0" fontId="16" fillId="19" borderId="0" applyNumberFormat="0" applyBorder="0" applyAlignment="0" applyProtection="0"/>
    <xf numFmtId="0" fontId="8" fillId="27" borderId="0" applyNumberFormat="0" applyBorder="0" applyAlignment="0" applyProtection="0"/>
    <xf numFmtId="4" fontId="9" fillId="0" borderId="0" applyFont="0" applyFill="0" applyBorder="0" applyAlignment="0" applyProtection="0"/>
    <xf numFmtId="0" fontId="8" fillId="17" borderId="0" applyNumberFormat="0" applyBorder="0" applyAlignment="0" applyProtection="0"/>
    <xf numFmtId="0" fontId="16" fillId="6" borderId="0" applyNumberFormat="0" applyBorder="0" applyAlignment="0" applyProtection="0"/>
    <xf numFmtId="42" fontId="0" fillId="0" borderId="0" applyFont="0" applyFill="0" applyBorder="0" applyAlignment="0" applyProtection="0"/>
    <xf numFmtId="0" fontId="11" fillId="0" borderId="0">
      <alignment/>
      <protection/>
    </xf>
    <xf numFmtId="0" fontId="8" fillId="28" borderId="0" applyNumberFormat="0" applyBorder="0" applyAlignment="0" applyProtection="0"/>
    <xf numFmtId="181" fontId="7" fillId="0" borderId="0" applyFont="0" applyFill="0" applyBorder="0" applyAlignment="0" applyProtection="0"/>
    <xf numFmtId="37" fontId="10" fillId="0" borderId="0">
      <alignment/>
      <protection/>
    </xf>
    <xf numFmtId="0" fontId="8" fillId="29" borderId="8" applyNumberFormat="0" applyFont="0" applyAlignment="0" applyProtection="0"/>
    <xf numFmtId="0" fontId="25" fillId="30" borderId="0" applyNumberFormat="0" applyBorder="0" applyAlignment="0" applyProtection="0"/>
    <xf numFmtId="0" fontId="16" fillId="13" borderId="0" applyNumberFormat="0" applyBorder="0" applyAlignment="0" applyProtection="0"/>
    <xf numFmtId="0" fontId="8" fillId="0" borderId="0">
      <alignment vertical="center"/>
      <protection/>
    </xf>
    <xf numFmtId="0" fontId="34" fillId="31" borderId="9" applyNumberFormat="0" applyAlignment="0" applyProtection="0"/>
    <xf numFmtId="0" fontId="8" fillId="0" borderId="0">
      <alignment vertical="center"/>
      <protection/>
    </xf>
    <xf numFmtId="0" fontId="7" fillId="0" borderId="0" applyFont="0" applyFill="0" applyBorder="0" applyAlignment="0" applyProtection="0"/>
    <xf numFmtId="0" fontId="27" fillId="0" borderId="0">
      <alignment/>
      <protection locked="0"/>
    </xf>
    <xf numFmtId="0" fontId="37" fillId="32" borderId="0" applyNumberFormat="0" applyBorder="0" applyAlignment="0" applyProtection="0"/>
    <xf numFmtId="0" fontId="38" fillId="33" borderId="10" applyNumberFormat="0" applyAlignment="0" applyProtection="0"/>
    <xf numFmtId="0" fontId="14" fillId="11" borderId="0" applyNumberFormat="0" applyBorder="0" applyAlignment="0" applyProtection="0"/>
    <xf numFmtId="0" fontId="25" fillId="34" borderId="0" applyNumberFormat="0" applyBorder="0" applyAlignment="0" applyProtection="0"/>
    <xf numFmtId="0" fontId="16" fillId="26" borderId="0" applyNumberFormat="0" applyBorder="0" applyAlignment="0" applyProtection="0"/>
    <xf numFmtId="0" fontId="8" fillId="0" borderId="0">
      <alignment vertical="center"/>
      <protection/>
    </xf>
    <xf numFmtId="0" fontId="11" fillId="0" borderId="0">
      <alignment/>
      <protection/>
    </xf>
    <xf numFmtId="0" fontId="25" fillId="35" borderId="0" applyNumberFormat="0" applyBorder="0" applyAlignment="0" applyProtection="0"/>
    <xf numFmtId="0" fontId="25" fillId="36" borderId="0" applyNumberFormat="0" applyBorder="0" applyAlignment="0" applyProtection="0"/>
    <xf numFmtId="0" fontId="8" fillId="0" borderId="0">
      <alignment vertical="center"/>
      <protection/>
    </xf>
    <xf numFmtId="0" fontId="25" fillId="37" borderId="0" applyNumberFormat="0" applyBorder="0" applyAlignment="0" applyProtection="0"/>
    <xf numFmtId="0" fontId="0" fillId="0" borderId="0">
      <alignment vertical="center"/>
      <protection/>
    </xf>
    <xf numFmtId="0" fontId="39" fillId="18" borderId="10" applyNumberFormat="0" applyAlignment="0" applyProtection="0"/>
    <xf numFmtId="0" fontId="17" fillId="0" borderId="0">
      <alignment/>
      <protection/>
    </xf>
    <xf numFmtId="0" fontId="25" fillId="38" borderId="0" applyNumberFormat="0" applyBorder="0" applyAlignment="0" applyProtection="0"/>
    <xf numFmtId="0" fontId="8" fillId="24" borderId="0" applyNumberFormat="0" applyBorder="0" applyAlignment="0" applyProtection="0"/>
    <xf numFmtId="0" fontId="8" fillId="0" borderId="0">
      <alignment vertical="center"/>
      <protection/>
    </xf>
    <xf numFmtId="3" fontId="32" fillId="0" borderId="0" applyFill="0" applyBorder="0" applyAlignment="0" applyProtection="0"/>
    <xf numFmtId="0" fontId="16" fillId="39" borderId="0" applyNumberFormat="0" applyBorder="0" applyAlignment="0" applyProtection="0"/>
    <xf numFmtId="177" fontId="7" fillId="0" borderId="0" applyFont="0" applyFill="0" applyBorder="0" applyAlignment="0" applyProtection="0"/>
    <xf numFmtId="0" fontId="40" fillId="0" borderId="0" applyNumberFormat="0" applyFill="0" applyBorder="0" applyAlignment="0" applyProtection="0"/>
    <xf numFmtId="0" fontId="41" fillId="0" borderId="11">
      <alignment horizontal="center"/>
      <protection/>
    </xf>
    <xf numFmtId="0" fontId="14" fillId="39" borderId="0" applyNumberFormat="0" applyBorder="0" applyAlignment="0" applyProtection="0"/>
    <xf numFmtId="14" fontId="13" fillId="0" borderId="0">
      <alignment horizontal="center" wrapText="1"/>
      <protection locked="0"/>
    </xf>
    <xf numFmtId="0" fontId="16" fillId="13" borderId="0" applyNumberFormat="0" applyBorder="0" applyAlignment="0" applyProtection="0"/>
    <xf numFmtId="0" fontId="41" fillId="0" borderId="0" applyNumberFormat="0" applyFill="0" applyBorder="0" applyAlignment="0" applyProtection="0"/>
    <xf numFmtId="185" fontId="5" fillId="0" borderId="0">
      <alignment/>
      <protection/>
    </xf>
    <xf numFmtId="186" fontId="7" fillId="0" borderId="0" applyFont="0" applyFill="0" applyBorder="0" applyAlignment="0" applyProtection="0"/>
    <xf numFmtId="177" fontId="7" fillId="0" borderId="0" applyFont="0" applyFill="0" applyBorder="0" applyAlignment="0" applyProtection="0"/>
    <xf numFmtId="0" fontId="25" fillId="28" borderId="0" applyNumberFormat="0" applyBorder="0" applyAlignment="0" applyProtection="0"/>
    <xf numFmtId="0" fontId="43" fillId="0" borderId="0" applyNumberFormat="0" applyFill="0" applyBorder="0" applyAlignment="0" applyProtection="0"/>
    <xf numFmtId="0" fontId="27" fillId="0" borderId="0">
      <alignment/>
      <protection/>
    </xf>
    <xf numFmtId="0" fontId="0" fillId="0" borderId="0">
      <alignment vertical="center"/>
      <protection/>
    </xf>
    <xf numFmtId="0" fontId="20" fillId="0" borderId="0" applyNumberFormat="0" applyFill="0" applyBorder="0" applyAlignment="0" applyProtection="0"/>
    <xf numFmtId="187" fontId="7" fillId="0" borderId="0" applyFont="0" applyFill="0" applyBorder="0" applyAlignment="0" applyProtection="0"/>
    <xf numFmtId="0" fontId="9" fillId="0" borderId="0">
      <alignment/>
      <protection/>
    </xf>
    <xf numFmtId="0" fontId="0" fillId="0" borderId="0">
      <alignment vertical="center"/>
      <protection/>
    </xf>
    <xf numFmtId="0" fontId="36" fillId="40" borderId="0" applyNumberFormat="0" applyBorder="0" applyAlignment="0" applyProtection="0"/>
    <xf numFmtId="44" fontId="0" fillId="0" borderId="0" applyFont="0" applyFill="0" applyBorder="0" applyAlignment="0" applyProtection="0"/>
    <xf numFmtId="0" fontId="0" fillId="0" borderId="0">
      <alignment/>
      <protection/>
    </xf>
    <xf numFmtId="0" fontId="11" fillId="0" borderId="0">
      <alignment/>
      <protection/>
    </xf>
    <xf numFmtId="184" fontId="5" fillId="0" borderId="0">
      <alignment/>
      <protection/>
    </xf>
    <xf numFmtId="0" fontId="8" fillId="0" borderId="0">
      <alignment vertical="center"/>
      <protection/>
    </xf>
    <xf numFmtId="188" fontId="5" fillId="0" borderId="0">
      <alignment/>
      <protection/>
    </xf>
    <xf numFmtId="0" fontId="8" fillId="0" borderId="0">
      <alignment vertical="center"/>
      <protection/>
    </xf>
    <xf numFmtId="178" fontId="7" fillId="0" borderId="0" applyFont="0" applyFill="0" applyBorder="0" applyAlignment="0" applyProtection="0"/>
    <xf numFmtId="38" fontId="24" fillId="33" borderId="0" applyBorder="0" applyAlignment="0" applyProtection="0"/>
    <xf numFmtId="0" fontId="30" fillId="17" borderId="0" applyNumberFormat="0" applyBorder="0" applyAlignment="0" applyProtection="0"/>
    <xf numFmtId="0" fontId="8" fillId="0" borderId="0">
      <alignment vertical="center"/>
      <protection/>
    </xf>
    <xf numFmtId="0" fontId="22" fillId="8" borderId="2">
      <alignment/>
      <protection locked="0"/>
    </xf>
    <xf numFmtId="189" fontId="9" fillId="0" borderId="0" applyFont="0" applyFill="0" applyBorder="0" applyAlignment="0" applyProtection="0"/>
    <xf numFmtId="0" fontId="29" fillId="0" borderId="12">
      <alignment horizontal="left" vertical="center"/>
      <protection/>
    </xf>
    <xf numFmtId="0" fontId="8" fillId="0" borderId="0">
      <alignment vertical="center"/>
      <protection/>
    </xf>
    <xf numFmtId="0" fontId="31" fillId="0" borderId="1" applyNumberFormat="0" applyFill="0" applyProtection="0">
      <alignment horizontal="center"/>
    </xf>
    <xf numFmtId="38" fontId="9" fillId="0" borderId="0" applyFont="0" applyFill="0" applyBorder="0" applyAlignment="0" applyProtection="0"/>
    <xf numFmtId="190" fontId="9" fillId="0" borderId="0" applyFont="0" applyFill="0" applyBorder="0" applyAlignment="0" applyProtection="0"/>
    <xf numFmtId="0" fontId="8" fillId="0" borderId="0">
      <alignment vertical="center"/>
      <protection/>
    </xf>
    <xf numFmtId="177" fontId="7" fillId="0" borderId="0" applyFont="0" applyFill="0" applyBorder="0" applyAlignment="0" applyProtection="0"/>
    <xf numFmtId="0" fontId="5" fillId="0" borderId="0">
      <alignment/>
      <protection/>
    </xf>
    <xf numFmtId="0" fontId="6" fillId="27" borderId="0" applyNumberFormat="0" applyBorder="0" applyAlignment="0" applyProtection="0"/>
    <xf numFmtId="0" fontId="8" fillId="0" borderId="0">
      <alignment vertical="center"/>
      <protection/>
    </xf>
    <xf numFmtId="0" fontId="8" fillId="0" borderId="0">
      <alignment vertical="center"/>
      <protection/>
    </xf>
    <xf numFmtId="0" fontId="27" fillId="0" borderId="0">
      <alignment/>
      <protection/>
    </xf>
    <xf numFmtId="0" fontId="44" fillId="0" borderId="13" applyNumberFormat="0" applyFill="0" applyAlignment="0" applyProtection="0"/>
    <xf numFmtId="9" fontId="0" fillId="0" borderId="0" applyFont="0" applyFill="0" applyBorder="0" applyAlignment="0" applyProtection="0"/>
    <xf numFmtId="9" fontId="27" fillId="0" borderId="0" applyFont="0" applyFill="0" applyBorder="0" applyAlignment="0" applyProtection="0"/>
    <xf numFmtId="0" fontId="25" fillId="38" borderId="0" applyNumberFormat="0" applyBorder="0" applyAlignment="0" applyProtection="0"/>
    <xf numFmtId="0" fontId="8" fillId="0" borderId="0">
      <alignment vertical="center"/>
      <protection/>
    </xf>
    <xf numFmtId="0" fontId="7" fillId="0" borderId="0">
      <alignment/>
      <protection/>
    </xf>
    <xf numFmtId="0" fontId="0" fillId="0" borderId="0">
      <alignment vertical="center"/>
      <protection/>
    </xf>
    <xf numFmtId="0" fontId="42" fillId="33" borderId="14" applyNumberFormat="0" applyAlignment="0" applyProtection="0"/>
    <xf numFmtId="10" fontId="7" fillId="0" borderId="0" applyFont="0" applyFill="0" applyBorder="0" applyAlignment="0" applyProtection="0"/>
    <xf numFmtId="0" fontId="46" fillId="41" borderId="0" applyNumberFormat="0" applyBorder="0" applyAlignment="0" applyProtection="0"/>
    <xf numFmtId="0" fontId="8" fillId="0" borderId="0">
      <alignment vertical="center"/>
      <protection/>
    </xf>
    <xf numFmtId="0" fontId="41" fillId="0" borderId="0" applyNumberFormat="0" applyFill="0" applyBorder="0" applyAlignment="0" applyProtection="0"/>
    <xf numFmtId="0" fontId="26" fillId="0" borderId="0">
      <alignment/>
      <protection/>
    </xf>
    <xf numFmtId="179" fontId="7" fillId="0" borderId="0" applyFont="0" applyFill="0" applyBorder="0" applyAlignment="0" applyProtection="0"/>
    <xf numFmtId="0" fontId="25" fillId="7" borderId="0" applyNumberFormat="0" applyBorder="0" applyAlignment="0" applyProtection="0"/>
    <xf numFmtId="0" fontId="8" fillId="0" borderId="0">
      <alignment vertical="center"/>
      <protection/>
    </xf>
    <xf numFmtId="182" fontId="47" fillId="42" borderId="0">
      <alignment/>
      <protection/>
    </xf>
    <xf numFmtId="0" fontId="8" fillId="0" borderId="0">
      <alignment vertical="center"/>
      <protection/>
    </xf>
    <xf numFmtId="0" fontId="8" fillId="0" borderId="0">
      <alignment vertical="center"/>
      <protection/>
    </xf>
    <xf numFmtId="0" fontId="7" fillId="0" borderId="0">
      <alignment/>
      <protection/>
    </xf>
    <xf numFmtId="0" fontId="9" fillId="43" borderId="0" applyNumberFormat="0" applyFont="0" applyBorder="0" applyAlignment="0" applyProtection="0"/>
    <xf numFmtId="0" fontId="8" fillId="0" borderId="0">
      <alignment vertical="center"/>
      <protection/>
    </xf>
    <xf numFmtId="0" fontId="8" fillId="0" borderId="0">
      <alignment vertical="center"/>
      <protection/>
    </xf>
    <xf numFmtId="0" fontId="6" fillId="27" borderId="0" applyNumberFormat="0" applyBorder="0" applyAlignment="0" applyProtection="0"/>
    <xf numFmtId="0" fontId="0" fillId="0" borderId="0">
      <alignment vertical="center"/>
      <protection/>
    </xf>
    <xf numFmtId="10" fontId="24" fillId="29" borderId="15" applyBorder="0" applyAlignment="0" applyProtection="0"/>
    <xf numFmtId="0" fontId="0" fillId="0" borderId="0">
      <alignment vertical="center"/>
      <protection/>
    </xf>
    <xf numFmtId="0" fontId="8" fillId="0" borderId="0">
      <alignment vertical="center"/>
      <protection/>
    </xf>
    <xf numFmtId="0" fontId="29" fillId="0" borderId="16" applyNumberFormat="0" applyAlignment="0" applyProtection="0"/>
    <xf numFmtId="0" fontId="7" fillId="0" borderId="4" applyNumberFormat="0" applyFill="0" applyProtection="0">
      <alignment horizontal="right"/>
    </xf>
    <xf numFmtId="0" fontId="8" fillId="0" borderId="0">
      <alignment vertical="center"/>
      <protection/>
    </xf>
    <xf numFmtId="0" fontId="8" fillId="0" borderId="0">
      <alignment vertical="center"/>
      <protection/>
    </xf>
    <xf numFmtId="3" fontId="9" fillId="0" borderId="0" applyFont="0" applyFill="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23" borderId="0" applyNumberFormat="0" applyBorder="0" applyAlignment="0" applyProtection="0"/>
    <xf numFmtId="0" fontId="0" fillId="0" borderId="0">
      <alignment vertical="center"/>
      <protection/>
    </xf>
    <xf numFmtId="0" fontId="8" fillId="0" borderId="0">
      <alignment vertical="center"/>
      <protection/>
    </xf>
    <xf numFmtId="0" fontId="8" fillId="30" borderId="0" applyNumberFormat="0" applyBorder="0" applyAlignment="0" applyProtection="0"/>
    <xf numFmtId="176" fontId="7" fillId="0" borderId="0">
      <alignment/>
      <protection/>
    </xf>
    <xf numFmtId="0" fontId="6" fillId="27" borderId="0" applyNumberFormat="0" applyBorder="0" applyAlignment="0" applyProtection="0"/>
  </cellStyleXfs>
  <cellXfs count="16">
    <xf numFmtId="0" fontId="0" fillId="0" borderId="0" xfId="0" applyAlignment="1">
      <alignment/>
    </xf>
    <xf numFmtId="0" fontId="0" fillId="0" borderId="0" xfId="0" applyFill="1" applyAlignment="1">
      <alignment horizontal="center" wrapText="1"/>
    </xf>
    <xf numFmtId="0" fontId="0" fillId="0" borderId="0" xfId="0" applyFill="1" applyAlignment="1">
      <alignment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49"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shrinkToFit="1"/>
    </xf>
    <xf numFmtId="0" fontId="5" fillId="0" borderId="15"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shrinkToFit="1"/>
    </xf>
    <xf numFmtId="0" fontId="2" fillId="0" borderId="0" xfId="0" applyFont="1" applyFill="1" applyBorder="1" applyAlignment="1">
      <alignment horizontal="left" vertical="center" wrapText="1"/>
    </xf>
    <xf numFmtId="192" fontId="5" fillId="0" borderId="15" xfId="0" applyNumberFormat="1" applyFont="1" applyFill="1" applyBorder="1" applyAlignment="1">
      <alignment horizontal="center" vertical="center" wrapText="1"/>
    </xf>
    <xf numFmtId="193" fontId="5" fillId="0" borderId="15" xfId="0" applyNumberFormat="1" applyFont="1" applyFill="1" applyBorder="1" applyAlignment="1">
      <alignment horizontal="center" vertical="center" wrapText="1"/>
    </xf>
    <xf numFmtId="192" fontId="5" fillId="0" borderId="15" xfId="0" applyNumberFormat="1" applyFont="1" applyFill="1" applyBorder="1" applyAlignment="1">
      <alignment horizontal="center" vertical="center" wrapText="1"/>
    </xf>
    <xf numFmtId="0" fontId="5" fillId="0" borderId="15" xfId="0" applyFont="1" applyFill="1" applyBorder="1" applyAlignment="1" quotePrefix="1">
      <alignment horizontal="center" vertical="center" wrapText="1"/>
    </xf>
  </cellXfs>
  <cellStyles count="209">
    <cellStyle name="Normal" xfId="0"/>
    <cellStyle name="寘嬫愗傝_Region Orders (2)" xfId="15"/>
    <cellStyle name="数量" xfId="16"/>
    <cellStyle name="强调 2" xfId="17"/>
    <cellStyle name="强调 1" xfId="18"/>
    <cellStyle name="千位_ 方正PC" xfId="19"/>
    <cellStyle name="千位[0]_ 方正PC" xfId="20"/>
    <cellStyle name="千分位_laroux" xfId="21"/>
    <cellStyle name="千分位[0]_laroux" xfId="22"/>
    <cellStyle name="借出原因" xfId="23"/>
    <cellStyle name="Accent5 - 20%" xfId="24"/>
    <cellStyle name="Hyperlink" xfId="25"/>
    <cellStyle name="Accent5" xfId="26"/>
    <cellStyle name="Accent4 - 60%" xfId="27"/>
    <cellStyle name="捠壿 [0.00]_Region Orders (2)" xfId="28"/>
    <cellStyle name="_Book1_2" xfId="29"/>
    <cellStyle name="强调文字颜色 5" xfId="30"/>
    <cellStyle name="常规 6_Book1" xfId="31"/>
    <cellStyle name="t_HVAC Equipment (3)" xfId="32"/>
    <cellStyle name="Accent2" xfId="33"/>
    <cellStyle name="常规 7 3 2" xfId="34"/>
    <cellStyle name="Accent6" xfId="35"/>
    <cellStyle name="Accent1 - 60%" xfId="36"/>
    <cellStyle name="Accent3" xfId="37"/>
    <cellStyle name="_ET_STYLE_NoName_00__Sheet3" xfId="38"/>
    <cellStyle name="Accent1 - 20%" xfId="39"/>
    <cellStyle name="常规 21 4" xfId="40"/>
    <cellStyle name="60% - 强调文字颜色 6" xfId="41"/>
    <cellStyle name="Accent1" xfId="42"/>
    <cellStyle name="_Book1_Book1" xfId="43"/>
    <cellStyle name="_弱电系统设备配置报价清单" xfId="44"/>
    <cellStyle name="常规 7 2 3" xfId="45"/>
    <cellStyle name="Input Cells" xfId="46"/>
    <cellStyle name="常规 3_Book1" xfId="47"/>
    <cellStyle name="常规 3 2 2" xfId="48"/>
    <cellStyle name="常规 6" xfId="49"/>
    <cellStyle name="Accent2 - 60%" xfId="50"/>
    <cellStyle name="差_新建 Microsoft Excel 工作表" xfId="51"/>
    <cellStyle name="常规 3 2 3" xfId="52"/>
    <cellStyle name="常规 10" xfId="53"/>
    <cellStyle name="Accent2 - 40%" xfId="54"/>
    <cellStyle name="20% - 强调文字颜色 6" xfId="55"/>
    <cellStyle name="args.style" xfId="56"/>
    <cellStyle name="差" xfId="57"/>
    <cellStyle name="Accent3 - 20%" xfId="58"/>
    <cellStyle name="标题 1" xfId="59"/>
    <cellStyle name="20% - 强调文字颜色 5" xfId="60"/>
    <cellStyle name="解释性文本" xfId="61"/>
    <cellStyle name="Comma [0]" xfId="62"/>
    <cellStyle name="常规 4 2 2" xfId="63"/>
    <cellStyle name="40% - 强调文字颜色 6" xfId="64"/>
    <cellStyle name="日期" xfId="65"/>
    <cellStyle name="商品名称" xfId="66"/>
    <cellStyle name="标题 3" xfId="67"/>
    <cellStyle name="常规 2 2" xfId="68"/>
    <cellStyle name="PSChar" xfId="69"/>
    <cellStyle name="汇总" xfId="70"/>
    <cellStyle name="常规 7 4" xfId="71"/>
    <cellStyle name="20% - 强调文字颜色 1" xfId="72"/>
    <cellStyle name="40% - 强调文字颜色 1" xfId="73"/>
    <cellStyle name="警告文本" xfId="74"/>
    <cellStyle name="PSDate" xfId="75"/>
    <cellStyle name="Accent4 - 20%" xfId="76"/>
    <cellStyle name="Comma" xfId="77"/>
    <cellStyle name="常规 8" xfId="78"/>
    <cellStyle name="标题" xfId="79"/>
    <cellStyle name="Date" xfId="80"/>
    <cellStyle name="标题1" xfId="81"/>
    <cellStyle name="_Book1_1" xfId="82"/>
    <cellStyle name="Pourcentage_pldt" xfId="83"/>
    <cellStyle name="40% - 强调文字颜色 4" xfId="84"/>
    <cellStyle name="Accent4" xfId="85"/>
    <cellStyle name="寘嬫愗傝 [0.00]_Region Orders (2)" xfId="86"/>
    <cellStyle name="sstot" xfId="87"/>
    <cellStyle name="常规 23" xfId="88"/>
    <cellStyle name="Accent6 - 20%" xfId="89"/>
    <cellStyle name="链接单元格" xfId="90"/>
    <cellStyle name="0,0&#13;&#10;NA&#13;&#10;" xfId="91"/>
    <cellStyle name="Accent3 - 60%" xfId="92"/>
    <cellStyle name="强调文字颜色 2" xfId="93"/>
    <cellStyle name="样式 1" xfId="94"/>
    <cellStyle name="Millares_96 Risk" xfId="95"/>
    <cellStyle name="好_Book1_1" xfId="96"/>
    <cellStyle name="标题 4" xfId="97"/>
    <cellStyle name="常规 2 3" xfId="98"/>
    <cellStyle name="Accent2 - 20%" xfId="99"/>
    <cellStyle name="20% - 强调文字颜色 3" xfId="100"/>
    <cellStyle name="PSDec" xfId="101"/>
    <cellStyle name="20% - 强调文字颜色 2" xfId="102"/>
    <cellStyle name="Accent4 - 40%" xfId="103"/>
    <cellStyle name="Currency [0]" xfId="104"/>
    <cellStyle name="_ET_STYLE_NoName_00__Book1" xfId="105"/>
    <cellStyle name="40% - 强调文字颜色 2" xfId="106"/>
    <cellStyle name="Mon閠aire [0]_!!!GO" xfId="107"/>
    <cellStyle name="no dec" xfId="108"/>
    <cellStyle name="注释" xfId="109"/>
    <cellStyle name="60% - 强调文字颜色 3" xfId="110"/>
    <cellStyle name="Accent5 - 40%" xfId="111"/>
    <cellStyle name="常规 3 2 2 2" xfId="112"/>
    <cellStyle name="检查单元格" xfId="113"/>
    <cellStyle name="常规 6 3" xfId="114"/>
    <cellStyle name="Milliers_!!!GO" xfId="115"/>
    <cellStyle name="6mal" xfId="116"/>
    <cellStyle name="适中" xfId="117"/>
    <cellStyle name="计算" xfId="118"/>
    <cellStyle name="Accent5 - 60%" xfId="119"/>
    <cellStyle name="强调文字颜色 1" xfId="120"/>
    <cellStyle name="Accent3 - 40%" xfId="121"/>
    <cellStyle name="常规 6 4" xfId="122"/>
    <cellStyle name="_20100326高清市院遂宁检察院1080P配置清单26日改" xfId="123"/>
    <cellStyle name="强调文字颜色 6" xfId="124"/>
    <cellStyle name="60% - 强调文字颜色 1" xfId="125"/>
    <cellStyle name="常规 7 3" xfId="126"/>
    <cellStyle name="强调文字颜色 3" xfId="127"/>
    <cellStyle name="常规 2 2 2" xfId="128"/>
    <cellStyle name="输入" xfId="129"/>
    <cellStyle name="_ET_STYLE_NoName_00__Book1_1" xfId="130"/>
    <cellStyle name="强调文字颜色 4" xfId="131"/>
    <cellStyle name="20% - 强调文字颜色 4" xfId="132"/>
    <cellStyle name="常规 3 3" xfId="133"/>
    <cellStyle name="分级显示行_1_Book1" xfId="134"/>
    <cellStyle name="Accent6 - 40%" xfId="135"/>
    <cellStyle name="Milliers [0]_!!!GO" xfId="136"/>
    <cellStyle name="Followed Hyperlink" xfId="137"/>
    <cellStyle name="PSHeading" xfId="138"/>
    <cellStyle name="Accent6 - 60%" xfId="139"/>
    <cellStyle name="per.style" xfId="140"/>
    <cellStyle name="Accent1 - 40%" xfId="141"/>
    <cellStyle name="ColLevel_1" xfId="142"/>
    <cellStyle name="comma zerodec" xfId="143"/>
    <cellStyle name="Comma_!!!GO" xfId="144"/>
    <cellStyle name="Currency [0]_!!!GO" xfId="145"/>
    <cellStyle name="60% - 强调文字颜色 2" xfId="146"/>
    <cellStyle name="分级显示列_1_Book1" xfId="147"/>
    <cellStyle name="_ET_STYLE_NoName_00_" xfId="148"/>
    <cellStyle name="常规 14" xfId="149"/>
    <cellStyle name="表标题" xfId="150"/>
    <cellStyle name="Currency_!!!GO" xfId="151"/>
    <cellStyle name="昗弨_Pacific Region P&amp;L" xfId="152"/>
    <cellStyle name="常规 2" xfId="153"/>
    <cellStyle name="强调 3" xfId="154"/>
    <cellStyle name="Currency" xfId="155"/>
    <cellStyle name="普通_laroux" xfId="156"/>
    <cellStyle name="_Book1" xfId="157"/>
    <cellStyle name="Currency1" xfId="158"/>
    <cellStyle name="常规 21 2 2" xfId="159"/>
    <cellStyle name="Dollar (zero dec)" xfId="160"/>
    <cellStyle name="常规 6 2" xfId="161"/>
    <cellStyle name="Comma [0]_!!!GO" xfId="162"/>
    <cellStyle name="Grey" xfId="163"/>
    <cellStyle name="差_Book1" xfId="164"/>
    <cellStyle name="常规 6 2 3" xfId="165"/>
    <cellStyle name="t" xfId="166"/>
    <cellStyle name="Moneda_96 Risk" xfId="167"/>
    <cellStyle name="Header2" xfId="168"/>
    <cellStyle name="常规 21 2 3" xfId="169"/>
    <cellStyle name="部门" xfId="170"/>
    <cellStyle name="Millares [0]_96 Risk" xfId="171"/>
    <cellStyle name="Moneda [0]_96 Risk" xfId="172"/>
    <cellStyle name="常规 3" xfId="173"/>
    <cellStyle name="Mon閠aire_!!!GO" xfId="174"/>
    <cellStyle name="New Times Roman" xfId="175"/>
    <cellStyle name="好" xfId="176"/>
    <cellStyle name="常规 3 4" xfId="177"/>
    <cellStyle name="常规 7" xfId="178"/>
    <cellStyle name="Normal_!!!GO" xfId="179"/>
    <cellStyle name="标题 2" xfId="180"/>
    <cellStyle name="Percent" xfId="181"/>
    <cellStyle name="Percent_!!!GO" xfId="182"/>
    <cellStyle name="60% - 强调文字颜色 4" xfId="183"/>
    <cellStyle name="常规 21 2" xfId="184"/>
    <cellStyle name="Normal_Book1" xfId="185"/>
    <cellStyle name="常规 11" xfId="186"/>
    <cellStyle name="输出" xfId="187"/>
    <cellStyle name="Percent [2]" xfId="188"/>
    <cellStyle name="差_Book1_1" xfId="189"/>
    <cellStyle name="常规 21" xfId="190"/>
    <cellStyle name="RowLevel_1" xfId="191"/>
    <cellStyle name="Standard_AREAS" xfId="192"/>
    <cellStyle name="捠壿_Region Orders (2)" xfId="193"/>
    <cellStyle name="60% - 强调文字颜色 5" xfId="194"/>
    <cellStyle name="常规 21 3" xfId="195"/>
    <cellStyle name="Linked Cells" xfId="196"/>
    <cellStyle name="常规 21 2 2 2" xfId="197"/>
    <cellStyle name="常规 21 3 2" xfId="198"/>
    <cellStyle name="常规 22" xfId="199"/>
    <cellStyle name="PSSpacer" xfId="200"/>
    <cellStyle name="常规 3 2" xfId="201"/>
    <cellStyle name="常规 3 3 2" xfId="202"/>
    <cellStyle name="好_Book1" xfId="203"/>
    <cellStyle name="常规 4" xfId="204"/>
    <cellStyle name="Input [yellow]" xfId="205"/>
    <cellStyle name="常规 4 2" xfId="206"/>
    <cellStyle name="常规 5" xfId="207"/>
    <cellStyle name="Header1" xfId="208"/>
    <cellStyle name="编号" xfId="209"/>
    <cellStyle name="常规 6 2 2" xfId="210"/>
    <cellStyle name="常规 6 2 2 2" xfId="211"/>
    <cellStyle name="PSInt" xfId="212"/>
    <cellStyle name="常规 6 3 2" xfId="213"/>
    <cellStyle name="常规 7 2" xfId="214"/>
    <cellStyle name="常规 7 2 2" xfId="215"/>
    <cellStyle name="常规 7 2 2 2" xfId="216"/>
    <cellStyle name="40% - 强调文字颜色 5" xfId="217"/>
    <cellStyle name="常规 7_Book1" xfId="218"/>
    <cellStyle name="常规 9" xfId="219"/>
    <cellStyle name="40% - 强调文字颜色 3" xfId="220"/>
    <cellStyle name="Normal - Style1" xfId="221"/>
    <cellStyle name="好_新建 Microsoft Excel 工作表" xfId="2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27494;&#32988;&#32844;&#25913;&#21150;/&#32844;&#25913;&#21150;&#36164;&#26009;/&#20154;&#20107;&#35843;&#37197;/&#25307;&#32856;&#32771;&#35797;&#31867;/2022&#24180;/2022&#24180;&#32508;&#21512;&#31867;&#21644;&#21355;&#29983;&#31867;&#20844;&#25307;/&#38754;&#35797;&#36164;&#26009;/&#25104;&#32489;/&#30331;&#20998;&#23460;/POWER%20ASSUMPTION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0"/>
  <sheetViews>
    <sheetView tabSelected="1" zoomScaleSheetLayoutView="100" workbookViewId="0" topLeftCell="A1">
      <selection activeCell="E4" sqref="E4"/>
    </sheetView>
  </sheetViews>
  <sheetFormatPr defaultColWidth="9.00390625" defaultRowHeight="30" customHeight="1"/>
  <cols>
    <col min="1" max="1" width="4.50390625" style="2" customWidth="1"/>
    <col min="2" max="2" width="6.125" style="2" customWidth="1"/>
    <col min="3" max="3" width="12.875" style="2" customWidth="1"/>
    <col min="4" max="4" width="10.125" style="2" customWidth="1"/>
    <col min="5" max="5" width="11.50390625" style="2" customWidth="1"/>
    <col min="6" max="6" width="9.00390625" style="2" customWidth="1"/>
    <col min="7" max="7" width="7.50390625" style="2" customWidth="1"/>
    <col min="8" max="8" width="9.00390625" style="2" customWidth="1"/>
    <col min="9" max="9" width="8.00390625" style="2" customWidth="1"/>
    <col min="10" max="10" width="7.125" style="2" customWidth="1"/>
    <col min="11" max="11" width="4.875" style="2" customWidth="1"/>
    <col min="12" max="12" width="8.125" style="2" customWidth="1"/>
    <col min="13" max="13" width="9.00390625" style="2" customWidth="1"/>
    <col min="14" max="14" width="8.25390625" style="2" customWidth="1"/>
    <col min="15" max="15" width="5.625" style="2" customWidth="1"/>
    <col min="16" max="16384" width="9.00390625" style="2" customWidth="1"/>
  </cols>
  <sheetData>
    <row r="1" spans="1:15" ht="30" customHeight="1">
      <c r="A1" s="3" t="s">
        <v>0</v>
      </c>
      <c r="B1" s="4"/>
      <c r="C1" s="4"/>
      <c r="D1" s="4"/>
      <c r="E1" s="4"/>
      <c r="F1" s="4"/>
      <c r="G1" s="4"/>
      <c r="H1" s="4"/>
      <c r="I1" s="4"/>
      <c r="J1" s="4"/>
      <c r="K1" s="4"/>
      <c r="L1" s="4"/>
      <c r="M1" s="4"/>
      <c r="N1" s="4"/>
      <c r="O1" s="11"/>
    </row>
    <row r="2" spans="1:15" ht="42" customHeight="1">
      <c r="A2" s="5" t="s">
        <v>1</v>
      </c>
      <c r="B2" s="5"/>
      <c r="C2" s="5"/>
      <c r="D2" s="5"/>
      <c r="E2" s="5"/>
      <c r="F2" s="5"/>
      <c r="G2" s="5"/>
      <c r="H2" s="5"/>
      <c r="I2" s="5"/>
      <c r="J2" s="5"/>
      <c r="K2" s="5"/>
      <c r="L2" s="5"/>
      <c r="M2" s="5"/>
      <c r="N2" s="5"/>
      <c r="O2" s="5"/>
    </row>
    <row r="3" spans="1:15" ht="72" customHeight="1">
      <c r="A3" s="6" t="s">
        <v>2</v>
      </c>
      <c r="B3" s="7" t="s">
        <v>3</v>
      </c>
      <c r="C3" s="7" t="s">
        <v>4</v>
      </c>
      <c r="D3" s="7" t="s">
        <v>5</v>
      </c>
      <c r="E3" s="7" t="s">
        <v>6</v>
      </c>
      <c r="F3" s="7" t="s">
        <v>7</v>
      </c>
      <c r="G3" s="7" t="s">
        <v>8</v>
      </c>
      <c r="H3" s="8" t="s">
        <v>9</v>
      </c>
      <c r="I3" s="8" t="s">
        <v>10</v>
      </c>
      <c r="J3" s="7" t="s">
        <v>11</v>
      </c>
      <c r="K3" s="6" t="s">
        <v>12</v>
      </c>
      <c r="L3" s="7" t="s">
        <v>13</v>
      </c>
      <c r="M3" s="7" t="s">
        <v>14</v>
      </c>
      <c r="N3" s="7" t="s">
        <v>15</v>
      </c>
      <c r="O3" s="12" t="s">
        <v>16</v>
      </c>
    </row>
    <row r="4" spans="1:15" s="1" customFormat="1" ht="30" customHeight="1">
      <c r="A4" s="7">
        <v>1</v>
      </c>
      <c r="B4" s="6" t="s">
        <v>17</v>
      </c>
      <c r="C4" s="6" t="s">
        <v>18</v>
      </c>
      <c r="D4" s="6" t="s">
        <v>19</v>
      </c>
      <c r="E4" s="7" t="s">
        <v>20</v>
      </c>
      <c r="F4" s="9">
        <v>11406001</v>
      </c>
      <c r="G4" s="9">
        <v>69.7</v>
      </c>
      <c r="H4" s="8"/>
      <c r="I4" s="8"/>
      <c r="J4" s="7"/>
      <c r="K4" s="7">
        <v>41.82</v>
      </c>
      <c r="L4" s="7">
        <v>80.918</v>
      </c>
      <c r="M4" s="13">
        <f aca="true" t="shared" si="0" ref="M4:M46">L4*0.4</f>
        <v>32.367200000000004</v>
      </c>
      <c r="N4" s="13">
        <f aca="true" t="shared" si="1" ref="N4:N46">K4+M4</f>
        <v>74.1872</v>
      </c>
      <c r="O4" s="12">
        <v>1</v>
      </c>
    </row>
    <row r="5" spans="1:15" ht="30" customHeight="1">
      <c r="A5" s="7">
        <v>2</v>
      </c>
      <c r="B5" s="6" t="s">
        <v>21</v>
      </c>
      <c r="C5" s="6" t="s">
        <v>22</v>
      </c>
      <c r="D5" s="6" t="s">
        <v>23</v>
      </c>
      <c r="E5" s="7" t="s">
        <v>24</v>
      </c>
      <c r="F5" s="9">
        <v>11406002</v>
      </c>
      <c r="G5" s="9">
        <v>50.5</v>
      </c>
      <c r="H5" s="8"/>
      <c r="I5" s="8"/>
      <c r="J5" s="7"/>
      <c r="K5" s="7">
        <v>30.3</v>
      </c>
      <c r="L5" s="7">
        <v>76.39399999999999</v>
      </c>
      <c r="M5" s="13">
        <f t="shared" si="0"/>
        <v>30.557599999999997</v>
      </c>
      <c r="N5" s="13">
        <f t="shared" si="1"/>
        <v>60.8576</v>
      </c>
      <c r="O5" s="12">
        <v>1</v>
      </c>
    </row>
    <row r="6" spans="1:15" ht="30" customHeight="1">
      <c r="A6" s="7">
        <v>3</v>
      </c>
      <c r="B6" s="6" t="s">
        <v>25</v>
      </c>
      <c r="C6" s="6" t="s">
        <v>26</v>
      </c>
      <c r="D6" s="6" t="s">
        <v>19</v>
      </c>
      <c r="E6" s="7" t="s">
        <v>27</v>
      </c>
      <c r="F6" s="9">
        <v>11406003</v>
      </c>
      <c r="G6" s="9">
        <v>70</v>
      </c>
      <c r="H6" s="8"/>
      <c r="I6" s="8"/>
      <c r="J6" s="7"/>
      <c r="K6" s="7">
        <v>42</v>
      </c>
      <c r="L6" s="7">
        <v>78.42</v>
      </c>
      <c r="M6" s="13">
        <f t="shared" si="0"/>
        <v>31.368000000000002</v>
      </c>
      <c r="N6" s="13">
        <f t="shared" si="1"/>
        <v>73.368</v>
      </c>
      <c r="O6" s="12">
        <v>1</v>
      </c>
    </row>
    <row r="7" spans="1:15" ht="30" customHeight="1">
      <c r="A7" s="7">
        <v>4</v>
      </c>
      <c r="B7" s="6" t="s">
        <v>28</v>
      </c>
      <c r="C7" s="6" t="s">
        <v>26</v>
      </c>
      <c r="D7" s="6" t="s">
        <v>19</v>
      </c>
      <c r="E7" s="7" t="s">
        <v>29</v>
      </c>
      <c r="F7" s="9">
        <v>11406004</v>
      </c>
      <c r="G7" s="9">
        <v>69.6</v>
      </c>
      <c r="H7" s="8"/>
      <c r="I7" s="8"/>
      <c r="J7" s="7"/>
      <c r="K7" s="7">
        <v>41.76</v>
      </c>
      <c r="L7" s="7">
        <v>82.44800000000001</v>
      </c>
      <c r="M7" s="13">
        <f t="shared" si="0"/>
        <v>32.979200000000006</v>
      </c>
      <c r="N7" s="13">
        <f t="shared" si="1"/>
        <v>74.73920000000001</v>
      </c>
      <c r="O7" s="12">
        <v>1</v>
      </c>
    </row>
    <row r="8" spans="1:15" ht="30" customHeight="1">
      <c r="A8" s="7">
        <v>5</v>
      </c>
      <c r="B8" s="6" t="s">
        <v>30</v>
      </c>
      <c r="C8" s="6" t="s">
        <v>31</v>
      </c>
      <c r="D8" s="6" t="s">
        <v>19</v>
      </c>
      <c r="E8" s="7" t="s">
        <v>32</v>
      </c>
      <c r="F8" s="9">
        <v>11406005</v>
      </c>
      <c r="G8" s="9">
        <v>52.8</v>
      </c>
      <c r="H8" s="8"/>
      <c r="I8" s="8"/>
      <c r="J8" s="9">
        <v>4</v>
      </c>
      <c r="K8" s="7">
        <v>34.08</v>
      </c>
      <c r="L8" s="7">
        <v>77.186</v>
      </c>
      <c r="M8" s="13">
        <f t="shared" si="0"/>
        <v>30.874400000000005</v>
      </c>
      <c r="N8" s="13">
        <f t="shared" si="1"/>
        <v>64.9544</v>
      </c>
      <c r="O8" s="12">
        <v>1</v>
      </c>
    </row>
    <row r="9" spans="1:15" ht="30" customHeight="1">
      <c r="A9" s="7">
        <v>6</v>
      </c>
      <c r="B9" s="6" t="s">
        <v>33</v>
      </c>
      <c r="C9" s="6" t="s">
        <v>34</v>
      </c>
      <c r="D9" s="6" t="s">
        <v>35</v>
      </c>
      <c r="E9" s="7" t="s">
        <v>36</v>
      </c>
      <c r="F9" s="9">
        <v>11406006</v>
      </c>
      <c r="G9" s="9">
        <v>80.1</v>
      </c>
      <c r="H9" s="8"/>
      <c r="I9" s="8"/>
      <c r="J9" s="7"/>
      <c r="K9" s="7">
        <v>48.06</v>
      </c>
      <c r="L9" s="7">
        <v>82.444</v>
      </c>
      <c r="M9" s="13">
        <f t="shared" si="0"/>
        <v>32.9776</v>
      </c>
      <c r="N9" s="13">
        <f t="shared" si="1"/>
        <v>81.0376</v>
      </c>
      <c r="O9" s="12">
        <v>1</v>
      </c>
    </row>
    <row r="10" spans="1:15" ht="30" customHeight="1">
      <c r="A10" s="7">
        <v>7</v>
      </c>
      <c r="B10" s="6" t="s">
        <v>37</v>
      </c>
      <c r="C10" s="6" t="s">
        <v>38</v>
      </c>
      <c r="D10" s="6" t="s">
        <v>39</v>
      </c>
      <c r="E10" s="7" t="s">
        <v>40</v>
      </c>
      <c r="F10" s="9">
        <v>11406007</v>
      </c>
      <c r="G10" s="9">
        <v>69.8</v>
      </c>
      <c r="H10" s="8"/>
      <c r="I10" s="8"/>
      <c r="J10" s="7"/>
      <c r="K10" s="7">
        <v>41.88</v>
      </c>
      <c r="L10" s="7">
        <v>80.65600000000002</v>
      </c>
      <c r="M10" s="13">
        <f t="shared" si="0"/>
        <v>32.26240000000001</v>
      </c>
      <c r="N10" s="13">
        <f t="shared" si="1"/>
        <v>74.14240000000001</v>
      </c>
      <c r="O10" s="12">
        <v>1</v>
      </c>
    </row>
    <row r="11" spans="1:15" ht="30" customHeight="1">
      <c r="A11" s="7">
        <v>8</v>
      </c>
      <c r="B11" s="6" t="s">
        <v>41</v>
      </c>
      <c r="C11" s="6" t="s">
        <v>42</v>
      </c>
      <c r="D11" s="6" t="s">
        <v>43</v>
      </c>
      <c r="E11" s="7" t="s">
        <v>44</v>
      </c>
      <c r="F11" s="9">
        <v>11406008</v>
      </c>
      <c r="G11" s="9">
        <v>65.9</v>
      </c>
      <c r="H11" s="8"/>
      <c r="I11" s="8"/>
      <c r="J11" s="7"/>
      <c r="K11" s="7">
        <v>39.54</v>
      </c>
      <c r="L11" s="7">
        <v>82.40799999999997</v>
      </c>
      <c r="M11" s="13">
        <f t="shared" si="0"/>
        <v>32.96319999999999</v>
      </c>
      <c r="N11" s="13">
        <f t="shared" si="1"/>
        <v>72.50319999999999</v>
      </c>
      <c r="O11" s="12">
        <v>1</v>
      </c>
    </row>
    <row r="12" spans="1:15" ht="30" customHeight="1">
      <c r="A12" s="7">
        <v>9</v>
      </c>
      <c r="B12" s="6" t="s">
        <v>45</v>
      </c>
      <c r="C12" s="6" t="s">
        <v>42</v>
      </c>
      <c r="D12" s="6" t="s">
        <v>43</v>
      </c>
      <c r="E12" s="7" t="s">
        <v>46</v>
      </c>
      <c r="F12" s="9">
        <v>11406008</v>
      </c>
      <c r="G12" s="9">
        <v>68.6</v>
      </c>
      <c r="H12" s="8"/>
      <c r="I12" s="8"/>
      <c r="J12" s="7"/>
      <c r="K12" s="7">
        <v>41.16</v>
      </c>
      <c r="L12" s="7">
        <v>75.338</v>
      </c>
      <c r="M12" s="13">
        <f t="shared" si="0"/>
        <v>30.135199999999998</v>
      </c>
      <c r="N12" s="13">
        <f t="shared" si="1"/>
        <v>71.2952</v>
      </c>
      <c r="O12" s="12">
        <v>2</v>
      </c>
    </row>
    <row r="13" spans="1:15" ht="30" customHeight="1">
      <c r="A13" s="7">
        <v>10</v>
      </c>
      <c r="B13" s="6" t="s">
        <v>47</v>
      </c>
      <c r="C13" s="6" t="s">
        <v>42</v>
      </c>
      <c r="D13" s="6" t="s">
        <v>43</v>
      </c>
      <c r="E13" s="7" t="s">
        <v>48</v>
      </c>
      <c r="F13" s="9">
        <v>11406008</v>
      </c>
      <c r="G13" s="9">
        <v>60</v>
      </c>
      <c r="H13" s="8"/>
      <c r="I13" s="8"/>
      <c r="J13" s="7"/>
      <c r="K13" s="7">
        <v>36</v>
      </c>
      <c r="L13" s="7">
        <v>80.808</v>
      </c>
      <c r="M13" s="13">
        <f t="shared" si="0"/>
        <v>32.32320000000001</v>
      </c>
      <c r="N13" s="13">
        <f t="shared" si="1"/>
        <v>68.32320000000001</v>
      </c>
      <c r="O13" s="12">
        <v>3</v>
      </c>
    </row>
    <row r="14" spans="1:15" ht="30" customHeight="1">
      <c r="A14" s="7">
        <v>11</v>
      </c>
      <c r="B14" s="6" t="s">
        <v>49</v>
      </c>
      <c r="C14" s="6" t="s">
        <v>42</v>
      </c>
      <c r="D14" s="6" t="s">
        <v>43</v>
      </c>
      <c r="E14" s="7" t="s">
        <v>50</v>
      </c>
      <c r="F14" s="9">
        <v>11406008</v>
      </c>
      <c r="G14" s="9">
        <v>61.7</v>
      </c>
      <c r="H14" s="8"/>
      <c r="I14" s="8"/>
      <c r="J14" s="7"/>
      <c r="K14" s="7">
        <v>37.02</v>
      </c>
      <c r="L14" s="7">
        <v>77.08000000000001</v>
      </c>
      <c r="M14" s="13">
        <f t="shared" si="0"/>
        <v>30.832000000000008</v>
      </c>
      <c r="N14" s="13">
        <f t="shared" si="1"/>
        <v>67.852</v>
      </c>
      <c r="O14" s="12">
        <v>4</v>
      </c>
    </row>
    <row r="15" spans="1:15" ht="30" customHeight="1">
      <c r="A15" s="7">
        <v>12</v>
      </c>
      <c r="B15" s="6" t="s">
        <v>51</v>
      </c>
      <c r="C15" s="6" t="s">
        <v>42</v>
      </c>
      <c r="D15" s="6" t="s">
        <v>43</v>
      </c>
      <c r="E15" s="7" t="s">
        <v>52</v>
      </c>
      <c r="F15" s="9">
        <v>11406008</v>
      </c>
      <c r="G15" s="9">
        <v>60.3</v>
      </c>
      <c r="H15" s="8"/>
      <c r="I15" s="8"/>
      <c r="J15" s="7"/>
      <c r="K15" s="7">
        <v>36.18</v>
      </c>
      <c r="L15" s="7">
        <v>79.002</v>
      </c>
      <c r="M15" s="13">
        <f t="shared" si="0"/>
        <v>31.6008</v>
      </c>
      <c r="N15" s="13">
        <f t="shared" si="1"/>
        <v>67.7808</v>
      </c>
      <c r="O15" s="12">
        <v>5</v>
      </c>
    </row>
    <row r="16" spans="1:15" ht="30" customHeight="1">
      <c r="A16" s="7">
        <v>13</v>
      </c>
      <c r="B16" s="6" t="s">
        <v>53</v>
      </c>
      <c r="C16" s="6" t="s">
        <v>42</v>
      </c>
      <c r="D16" s="6" t="s">
        <v>43</v>
      </c>
      <c r="E16" s="7" t="s">
        <v>54</v>
      </c>
      <c r="F16" s="9">
        <v>11406008</v>
      </c>
      <c r="G16" s="9">
        <v>63.4</v>
      </c>
      <c r="H16" s="8"/>
      <c r="I16" s="8"/>
      <c r="J16" s="7"/>
      <c r="K16" s="7">
        <v>38.04</v>
      </c>
      <c r="L16" s="7">
        <v>74.1</v>
      </c>
      <c r="M16" s="13">
        <f t="shared" si="0"/>
        <v>29.64</v>
      </c>
      <c r="N16" s="13">
        <f t="shared" si="1"/>
        <v>67.68</v>
      </c>
      <c r="O16" s="12">
        <v>6</v>
      </c>
    </row>
    <row r="17" spans="1:15" ht="30" customHeight="1">
      <c r="A17" s="7">
        <v>14</v>
      </c>
      <c r="B17" s="6" t="s">
        <v>55</v>
      </c>
      <c r="C17" s="6" t="s">
        <v>42</v>
      </c>
      <c r="D17" s="6" t="s">
        <v>43</v>
      </c>
      <c r="E17" s="7" t="s">
        <v>56</v>
      </c>
      <c r="F17" s="9">
        <v>11406008</v>
      </c>
      <c r="G17" s="9">
        <v>61</v>
      </c>
      <c r="H17" s="8"/>
      <c r="I17" s="8"/>
      <c r="J17" s="7"/>
      <c r="K17" s="7">
        <v>36.6</v>
      </c>
      <c r="L17" s="7">
        <v>77.458</v>
      </c>
      <c r="M17" s="13">
        <f t="shared" si="0"/>
        <v>30.9832</v>
      </c>
      <c r="N17" s="13">
        <f t="shared" si="1"/>
        <v>67.5832</v>
      </c>
      <c r="O17" s="12">
        <v>7</v>
      </c>
    </row>
    <row r="18" spans="1:15" ht="30" customHeight="1">
      <c r="A18" s="7">
        <v>15</v>
      </c>
      <c r="B18" s="6" t="s">
        <v>57</v>
      </c>
      <c r="C18" s="6" t="s">
        <v>42</v>
      </c>
      <c r="D18" s="6" t="s">
        <v>43</v>
      </c>
      <c r="E18" s="7" t="s">
        <v>58</v>
      </c>
      <c r="F18" s="9">
        <v>11406008</v>
      </c>
      <c r="G18" s="9">
        <v>60.1</v>
      </c>
      <c r="H18" s="8"/>
      <c r="I18" s="8"/>
      <c r="J18" s="7"/>
      <c r="K18" s="7">
        <v>36.06</v>
      </c>
      <c r="L18" s="7">
        <v>78.042</v>
      </c>
      <c r="M18" s="13">
        <f t="shared" si="0"/>
        <v>31.216800000000003</v>
      </c>
      <c r="N18" s="13">
        <f t="shared" si="1"/>
        <v>67.27680000000001</v>
      </c>
      <c r="O18" s="12">
        <v>8</v>
      </c>
    </row>
    <row r="19" spans="1:15" ht="30" customHeight="1">
      <c r="A19" s="7">
        <v>16</v>
      </c>
      <c r="B19" s="6" t="s">
        <v>59</v>
      </c>
      <c r="C19" s="6" t="s">
        <v>60</v>
      </c>
      <c r="D19" s="6" t="s">
        <v>61</v>
      </c>
      <c r="E19" s="7" t="s">
        <v>62</v>
      </c>
      <c r="F19" s="9">
        <v>11406009</v>
      </c>
      <c r="G19" s="9">
        <v>64.4</v>
      </c>
      <c r="H19" s="8"/>
      <c r="I19" s="8"/>
      <c r="J19" s="7"/>
      <c r="K19" s="7">
        <v>38.64</v>
      </c>
      <c r="L19" s="7">
        <v>78.56400000000001</v>
      </c>
      <c r="M19" s="13">
        <f t="shared" si="0"/>
        <v>31.425600000000003</v>
      </c>
      <c r="N19" s="13">
        <f t="shared" si="1"/>
        <v>70.0656</v>
      </c>
      <c r="O19" s="12">
        <v>1</v>
      </c>
    </row>
    <row r="20" spans="1:15" ht="30" customHeight="1">
      <c r="A20" s="7">
        <v>17</v>
      </c>
      <c r="B20" s="6" t="s">
        <v>63</v>
      </c>
      <c r="C20" s="6" t="s">
        <v>60</v>
      </c>
      <c r="D20" s="6" t="s">
        <v>61</v>
      </c>
      <c r="E20" s="7" t="s">
        <v>64</v>
      </c>
      <c r="F20" s="9">
        <v>11406009</v>
      </c>
      <c r="G20" s="9">
        <v>59.9</v>
      </c>
      <c r="H20" s="8"/>
      <c r="I20" s="8"/>
      <c r="J20" s="7"/>
      <c r="K20" s="7">
        <v>35.94</v>
      </c>
      <c r="L20" s="7">
        <v>83.578</v>
      </c>
      <c r="M20" s="13">
        <f t="shared" si="0"/>
        <v>33.431200000000004</v>
      </c>
      <c r="N20" s="13">
        <f t="shared" si="1"/>
        <v>69.3712</v>
      </c>
      <c r="O20" s="12">
        <v>2</v>
      </c>
    </row>
    <row r="21" spans="1:15" ht="30" customHeight="1">
      <c r="A21" s="7">
        <v>18</v>
      </c>
      <c r="B21" s="6" t="s">
        <v>65</v>
      </c>
      <c r="C21" s="6" t="s">
        <v>60</v>
      </c>
      <c r="D21" s="6" t="s">
        <v>61</v>
      </c>
      <c r="E21" s="7" t="s">
        <v>66</v>
      </c>
      <c r="F21" s="9">
        <v>11406009</v>
      </c>
      <c r="G21" s="9">
        <v>58.9</v>
      </c>
      <c r="H21" s="8"/>
      <c r="I21" s="8"/>
      <c r="J21" s="7"/>
      <c r="K21" s="7">
        <v>35.34</v>
      </c>
      <c r="L21" s="7">
        <v>83.30800000000002</v>
      </c>
      <c r="M21" s="13">
        <f t="shared" si="0"/>
        <v>33.32320000000001</v>
      </c>
      <c r="N21" s="13">
        <f t="shared" si="1"/>
        <v>68.66320000000002</v>
      </c>
      <c r="O21" s="12">
        <v>3</v>
      </c>
    </row>
    <row r="22" spans="1:15" ht="30" customHeight="1">
      <c r="A22" s="7">
        <v>19</v>
      </c>
      <c r="B22" s="6" t="s">
        <v>67</v>
      </c>
      <c r="C22" s="6" t="s">
        <v>60</v>
      </c>
      <c r="D22" s="6" t="s">
        <v>61</v>
      </c>
      <c r="E22" s="7" t="s">
        <v>68</v>
      </c>
      <c r="F22" s="9">
        <v>11406009</v>
      </c>
      <c r="G22" s="9">
        <v>60</v>
      </c>
      <c r="H22" s="8"/>
      <c r="I22" s="8"/>
      <c r="J22" s="7"/>
      <c r="K22" s="7">
        <v>36</v>
      </c>
      <c r="L22" s="7">
        <v>81.366</v>
      </c>
      <c r="M22" s="13">
        <f t="shared" si="0"/>
        <v>32.5464</v>
      </c>
      <c r="N22" s="13">
        <f t="shared" si="1"/>
        <v>68.5464</v>
      </c>
      <c r="O22" s="12">
        <v>4</v>
      </c>
    </row>
    <row r="23" spans="1:15" ht="30" customHeight="1">
      <c r="A23" s="7">
        <v>20</v>
      </c>
      <c r="B23" s="6" t="s">
        <v>69</v>
      </c>
      <c r="C23" s="6" t="s">
        <v>60</v>
      </c>
      <c r="D23" s="6" t="s">
        <v>61</v>
      </c>
      <c r="E23" s="7" t="s">
        <v>70</v>
      </c>
      <c r="F23" s="9">
        <v>11406009</v>
      </c>
      <c r="G23" s="9">
        <v>59.2</v>
      </c>
      <c r="H23" s="8"/>
      <c r="I23" s="8"/>
      <c r="J23" s="7"/>
      <c r="K23" s="7">
        <v>35.52</v>
      </c>
      <c r="L23" s="7">
        <v>80.39199999999998</v>
      </c>
      <c r="M23" s="13">
        <f t="shared" si="0"/>
        <v>32.1568</v>
      </c>
      <c r="N23" s="13">
        <f t="shared" si="1"/>
        <v>67.6768</v>
      </c>
      <c r="O23" s="12">
        <v>5</v>
      </c>
    </row>
    <row r="24" spans="1:15" ht="30" customHeight="1">
      <c r="A24" s="7">
        <v>21</v>
      </c>
      <c r="B24" s="6" t="s">
        <v>71</v>
      </c>
      <c r="C24" s="6" t="s">
        <v>60</v>
      </c>
      <c r="D24" s="6" t="s">
        <v>61</v>
      </c>
      <c r="E24" s="7" t="s">
        <v>72</v>
      </c>
      <c r="F24" s="9">
        <v>11406009</v>
      </c>
      <c r="G24" s="9">
        <v>57.8</v>
      </c>
      <c r="H24" s="8"/>
      <c r="I24" s="8"/>
      <c r="J24" s="7"/>
      <c r="K24" s="7">
        <v>34.68</v>
      </c>
      <c r="L24" s="7">
        <v>81.36600000000001</v>
      </c>
      <c r="M24" s="13">
        <f t="shared" si="0"/>
        <v>32.546400000000006</v>
      </c>
      <c r="N24" s="13">
        <f t="shared" si="1"/>
        <v>67.22640000000001</v>
      </c>
      <c r="O24" s="12">
        <v>6</v>
      </c>
    </row>
    <row r="25" spans="1:15" ht="30" customHeight="1">
      <c r="A25" s="7">
        <v>22</v>
      </c>
      <c r="B25" s="6" t="s">
        <v>73</v>
      </c>
      <c r="C25" s="6" t="s">
        <v>60</v>
      </c>
      <c r="D25" s="6" t="s">
        <v>61</v>
      </c>
      <c r="E25" s="7" t="s">
        <v>74</v>
      </c>
      <c r="F25" s="9">
        <v>11406009</v>
      </c>
      <c r="G25" s="9">
        <v>58</v>
      </c>
      <c r="H25" s="8"/>
      <c r="I25" s="8"/>
      <c r="J25" s="7"/>
      <c r="K25" s="7">
        <v>34.8</v>
      </c>
      <c r="L25" s="7">
        <v>79.00800000000001</v>
      </c>
      <c r="M25" s="13">
        <f t="shared" si="0"/>
        <v>31.603200000000005</v>
      </c>
      <c r="N25" s="13">
        <f t="shared" si="1"/>
        <v>66.4032</v>
      </c>
      <c r="O25" s="12">
        <v>7</v>
      </c>
    </row>
    <row r="26" spans="1:15" ht="30" customHeight="1">
      <c r="A26" s="7">
        <v>23</v>
      </c>
      <c r="B26" s="6" t="s">
        <v>75</v>
      </c>
      <c r="C26" s="6" t="s">
        <v>60</v>
      </c>
      <c r="D26" s="6" t="s">
        <v>61</v>
      </c>
      <c r="E26" s="7" t="s">
        <v>76</v>
      </c>
      <c r="F26" s="9">
        <v>11406009</v>
      </c>
      <c r="G26" s="9">
        <v>54.8</v>
      </c>
      <c r="H26" s="8"/>
      <c r="I26" s="8"/>
      <c r="J26" s="7"/>
      <c r="K26" s="7">
        <v>32.88</v>
      </c>
      <c r="L26" s="7">
        <v>83.69800000000001</v>
      </c>
      <c r="M26" s="13">
        <f t="shared" si="0"/>
        <v>33.479200000000006</v>
      </c>
      <c r="N26" s="13">
        <f t="shared" si="1"/>
        <v>66.35920000000002</v>
      </c>
      <c r="O26" s="12">
        <v>8</v>
      </c>
    </row>
    <row r="27" spans="1:15" ht="30" customHeight="1">
      <c r="A27" s="7">
        <v>24</v>
      </c>
      <c r="B27" s="6" t="s">
        <v>77</v>
      </c>
      <c r="C27" s="6" t="s">
        <v>78</v>
      </c>
      <c r="D27" s="6" t="s">
        <v>19</v>
      </c>
      <c r="E27" s="7" t="s">
        <v>79</v>
      </c>
      <c r="F27" s="9">
        <v>11406010</v>
      </c>
      <c r="G27" s="9">
        <v>70.8</v>
      </c>
      <c r="H27" s="8"/>
      <c r="I27" s="8"/>
      <c r="J27" s="7"/>
      <c r="K27" s="7">
        <v>42.48</v>
      </c>
      <c r="L27" s="7">
        <v>81.68199999999999</v>
      </c>
      <c r="M27" s="13">
        <f t="shared" si="0"/>
        <v>32.672799999999995</v>
      </c>
      <c r="N27" s="13">
        <f t="shared" si="1"/>
        <v>75.15279999999998</v>
      </c>
      <c r="O27" s="12">
        <v>1</v>
      </c>
    </row>
    <row r="28" spans="1:15" ht="30" customHeight="1">
      <c r="A28" s="7">
        <v>25</v>
      </c>
      <c r="B28" s="6" t="s">
        <v>80</v>
      </c>
      <c r="C28" s="6" t="s">
        <v>81</v>
      </c>
      <c r="D28" s="6" t="s">
        <v>19</v>
      </c>
      <c r="E28" s="7" t="s">
        <v>82</v>
      </c>
      <c r="F28" s="9">
        <v>11406011</v>
      </c>
      <c r="G28" s="9">
        <v>75.1</v>
      </c>
      <c r="H28" s="8"/>
      <c r="I28" s="8"/>
      <c r="J28" s="7"/>
      <c r="K28" s="7">
        <v>45.06</v>
      </c>
      <c r="L28" s="7">
        <v>77.68800000000002</v>
      </c>
      <c r="M28" s="13">
        <f t="shared" si="0"/>
        <v>31.07520000000001</v>
      </c>
      <c r="N28" s="13">
        <f t="shared" si="1"/>
        <v>76.13520000000001</v>
      </c>
      <c r="O28" s="12">
        <v>1</v>
      </c>
    </row>
    <row r="29" spans="1:15" ht="30" customHeight="1">
      <c r="A29" s="7">
        <v>26</v>
      </c>
      <c r="B29" s="6" t="s">
        <v>83</v>
      </c>
      <c r="C29" s="6" t="s">
        <v>84</v>
      </c>
      <c r="D29" s="6" t="s">
        <v>19</v>
      </c>
      <c r="E29" s="7" t="s">
        <v>85</v>
      </c>
      <c r="F29" s="9">
        <v>11406012</v>
      </c>
      <c r="G29" s="9">
        <v>67.7</v>
      </c>
      <c r="H29" s="8"/>
      <c r="I29" s="8"/>
      <c r="J29" s="7"/>
      <c r="K29" s="7">
        <v>40.62</v>
      </c>
      <c r="L29" s="7">
        <v>81.268</v>
      </c>
      <c r="M29" s="13">
        <f t="shared" si="0"/>
        <v>32.507200000000005</v>
      </c>
      <c r="N29" s="13">
        <f t="shared" si="1"/>
        <v>73.1272</v>
      </c>
      <c r="O29" s="12">
        <v>1</v>
      </c>
    </row>
    <row r="30" spans="1:15" ht="30" customHeight="1">
      <c r="A30" s="7">
        <v>27</v>
      </c>
      <c r="B30" s="6" t="s">
        <v>86</v>
      </c>
      <c r="C30" s="6" t="s">
        <v>87</v>
      </c>
      <c r="D30" s="6" t="s">
        <v>19</v>
      </c>
      <c r="E30" s="7" t="s">
        <v>88</v>
      </c>
      <c r="F30" s="9">
        <v>11406013</v>
      </c>
      <c r="G30" s="9">
        <v>68.8</v>
      </c>
      <c r="H30" s="8"/>
      <c r="I30" s="8"/>
      <c r="J30" s="7"/>
      <c r="K30" s="7">
        <v>41.28</v>
      </c>
      <c r="L30" s="7">
        <v>81.856</v>
      </c>
      <c r="M30" s="13">
        <f t="shared" si="0"/>
        <v>32.742399999999996</v>
      </c>
      <c r="N30" s="13">
        <f t="shared" si="1"/>
        <v>74.0224</v>
      </c>
      <c r="O30" s="12">
        <v>1</v>
      </c>
    </row>
    <row r="31" spans="1:15" ht="45" customHeight="1">
      <c r="A31" s="7">
        <v>28</v>
      </c>
      <c r="B31" s="6" t="s">
        <v>89</v>
      </c>
      <c r="C31" s="6" t="s">
        <v>90</v>
      </c>
      <c r="D31" s="6" t="s">
        <v>19</v>
      </c>
      <c r="E31" s="7" t="s">
        <v>91</v>
      </c>
      <c r="F31" s="9">
        <v>11406015</v>
      </c>
      <c r="G31" s="9">
        <v>64.9</v>
      </c>
      <c r="H31" s="8"/>
      <c r="I31" s="8"/>
      <c r="J31" s="7"/>
      <c r="K31" s="7">
        <v>38.94</v>
      </c>
      <c r="L31" s="7">
        <v>84.57599999999998</v>
      </c>
      <c r="M31" s="13">
        <f t="shared" si="0"/>
        <v>33.83039999999999</v>
      </c>
      <c r="N31" s="13">
        <f t="shared" si="1"/>
        <v>72.7704</v>
      </c>
      <c r="O31" s="12">
        <v>1</v>
      </c>
    </row>
    <row r="32" spans="1:15" ht="39" customHeight="1">
      <c r="A32" s="7">
        <v>29</v>
      </c>
      <c r="B32" s="6" t="s">
        <v>92</v>
      </c>
      <c r="C32" s="6" t="s">
        <v>90</v>
      </c>
      <c r="D32" s="6" t="s">
        <v>19</v>
      </c>
      <c r="E32" s="7" t="s">
        <v>93</v>
      </c>
      <c r="F32" s="9">
        <v>11406015</v>
      </c>
      <c r="G32" s="9">
        <v>65.6</v>
      </c>
      <c r="H32" s="8"/>
      <c r="I32" s="8"/>
      <c r="J32" s="7"/>
      <c r="K32" s="7">
        <v>39.36</v>
      </c>
      <c r="L32" s="7">
        <v>82.86599999999999</v>
      </c>
      <c r="M32" s="13">
        <f t="shared" si="0"/>
        <v>33.14639999999999</v>
      </c>
      <c r="N32" s="13">
        <f t="shared" si="1"/>
        <v>72.50639999999999</v>
      </c>
      <c r="O32" s="12">
        <v>2</v>
      </c>
    </row>
    <row r="33" spans="1:15" ht="37.5" customHeight="1">
      <c r="A33" s="7">
        <v>30</v>
      </c>
      <c r="B33" s="6" t="s">
        <v>94</v>
      </c>
      <c r="C33" s="6" t="s">
        <v>90</v>
      </c>
      <c r="D33" s="6" t="s">
        <v>39</v>
      </c>
      <c r="E33" s="7" t="s">
        <v>95</v>
      </c>
      <c r="F33" s="9">
        <v>11406016</v>
      </c>
      <c r="G33" s="9">
        <v>75.5</v>
      </c>
      <c r="H33" s="8"/>
      <c r="I33" s="8"/>
      <c r="J33" s="7"/>
      <c r="K33" s="7">
        <v>45.3</v>
      </c>
      <c r="L33" s="7">
        <v>82.634</v>
      </c>
      <c r="M33" s="13">
        <f t="shared" si="0"/>
        <v>33.0536</v>
      </c>
      <c r="N33" s="13">
        <f t="shared" si="1"/>
        <v>78.3536</v>
      </c>
      <c r="O33" s="12">
        <v>1</v>
      </c>
    </row>
    <row r="34" spans="1:15" ht="42" customHeight="1">
      <c r="A34" s="7">
        <v>31</v>
      </c>
      <c r="B34" s="6" t="s">
        <v>96</v>
      </c>
      <c r="C34" s="6" t="s">
        <v>90</v>
      </c>
      <c r="D34" s="6" t="s">
        <v>39</v>
      </c>
      <c r="E34" s="7" t="s">
        <v>97</v>
      </c>
      <c r="F34" s="9">
        <v>11406016</v>
      </c>
      <c r="G34" s="9">
        <v>70.4</v>
      </c>
      <c r="H34" s="8"/>
      <c r="I34" s="8"/>
      <c r="J34" s="7"/>
      <c r="K34" s="7">
        <v>42.24</v>
      </c>
      <c r="L34" s="7">
        <v>81.124</v>
      </c>
      <c r="M34" s="13">
        <f t="shared" si="0"/>
        <v>32.4496</v>
      </c>
      <c r="N34" s="13">
        <f t="shared" si="1"/>
        <v>74.6896</v>
      </c>
      <c r="O34" s="12">
        <v>2</v>
      </c>
    </row>
    <row r="35" spans="1:15" ht="30" customHeight="1">
      <c r="A35" s="7">
        <v>32</v>
      </c>
      <c r="B35" s="6" t="s">
        <v>98</v>
      </c>
      <c r="C35" s="6" t="s">
        <v>99</v>
      </c>
      <c r="D35" s="6" t="s">
        <v>100</v>
      </c>
      <c r="E35" s="7" t="s">
        <v>101</v>
      </c>
      <c r="F35" s="9">
        <v>11406017</v>
      </c>
      <c r="G35" s="9">
        <v>76.2</v>
      </c>
      <c r="H35" s="8"/>
      <c r="I35" s="8"/>
      <c r="J35" s="7"/>
      <c r="K35" s="7">
        <v>45.72</v>
      </c>
      <c r="L35" s="7">
        <v>81.69600000000001</v>
      </c>
      <c r="M35" s="13">
        <f t="shared" si="0"/>
        <v>32.6784</v>
      </c>
      <c r="N35" s="13">
        <f t="shared" si="1"/>
        <v>78.39840000000001</v>
      </c>
      <c r="O35" s="12">
        <v>1</v>
      </c>
    </row>
    <row r="36" spans="1:15" ht="30" customHeight="1">
      <c r="A36" s="7">
        <v>33</v>
      </c>
      <c r="B36" s="6" t="s">
        <v>102</v>
      </c>
      <c r="C36" s="6" t="s">
        <v>99</v>
      </c>
      <c r="D36" s="6" t="s">
        <v>100</v>
      </c>
      <c r="E36" s="7" t="s">
        <v>103</v>
      </c>
      <c r="F36" s="9">
        <v>11406017</v>
      </c>
      <c r="G36" s="9">
        <v>70.7</v>
      </c>
      <c r="H36" s="8"/>
      <c r="I36" s="8"/>
      <c r="J36" s="7"/>
      <c r="K36" s="7">
        <v>42.42</v>
      </c>
      <c r="L36" s="7">
        <v>83.9</v>
      </c>
      <c r="M36" s="13">
        <f t="shared" si="0"/>
        <v>33.56</v>
      </c>
      <c r="N36" s="13">
        <f t="shared" si="1"/>
        <v>75.98</v>
      </c>
      <c r="O36" s="12">
        <v>2</v>
      </c>
    </row>
    <row r="37" spans="1:15" ht="30" customHeight="1">
      <c r="A37" s="7">
        <v>34</v>
      </c>
      <c r="B37" s="6" t="s">
        <v>104</v>
      </c>
      <c r="C37" s="6" t="s">
        <v>99</v>
      </c>
      <c r="D37" s="6" t="s">
        <v>19</v>
      </c>
      <c r="E37" s="7" t="s">
        <v>105</v>
      </c>
      <c r="F37" s="9">
        <v>11406018</v>
      </c>
      <c r="G37" s="9">
        <v>69.2</v>
      </c>
      <c r="H37" s="8"/>
      <c r="I37" s="8"/>
      <c r="J37" s="7"/>
      <c r="K37" s="7">
        <v>41.52</v>
      </c>
      <c r="L37" s="7">
        <v>73.97</v>
      </c>
      <c r="M37" s="13">
        <f t="shared" si="0"/>
        <v>29.588</v>
      </c>
      <c r="N37" s="13">
        <f t="shared" si="1"/>
        <v>71.108</v>
      </c>
      <c r="O37" s="12">
        <v>1</v>
      </c>
    </row>
    <row r="38" spans="1:15" ht="30" customHeight="1">
      <c r="A38" s="7">
        <v>35</v>
      </c>
      <c r="B38" s="6" t="s">
        <v>106</v>
      </c>
      <c r="C38" s="6" t="s">
        <v>107</v>
      </c>
      <c r="D38" s="6" t="s">
        <v>108</v>
      </c>
      <c r="E38" s="7" t="s">
        <v>109</v>
      </c>
      <c r="F38" s="9">
        <v>11406020</v>
      </c>
      <c r="G38" s="7"/>
      <c r="H38" s="10">
        <v>55</v>
      </c>
      <c r="I38" s="8"/>
      <c r="J38" s="7"/>
      <c r="K38" s="7">
        <v>33</v>
      </c>
      <c r="L38" s="7">
        <v>78.978</v>
      </c>
      <c r="M38" s="13">
        <f t="shared" si="0"/>
        <v>31.5912</v>
      </c>
      <c r="N38" s="13">
        <f t="shared" si="1"/>
        <v>64.5912</v>
      </c>
      <c r="O38" s="12">
        <v>1</v>
      </c>
    </row>
    <row r="39" spans="1:15" ht="30" customHeight="1">
      <c r="A39" s="7">
        <v>36</v>
      </c>
      <c r="B39" s="6" t="s">
        <v>110</v>
      </c>
      <c r="C39" s="6" t="s">
        <v>107</v>
      </c>
      <c r="D39" s="6" t="s">
        <v>111</v>
      </c>
      <c r="E39" s="7" t="s">
        <v>112</v>
      </c>
      <c r="F39" s="9">
        <v>11406021</v>
      </c>
      <c r="G39" s="7"/>
      <c r="H39" s="10">
        <v>48</v>
      </c>
      <c r="I39" s="8"/>
      <c r="J39" s="7"/>
      <c r="K39" s="7">
        <v>28.8</v>
      </c>
      <c r="L39" s="7">
        <v>78.32399999999998</v>
      </c>
      <c r="M39" s="13">
        <f t="shared" si="0"/>
        <v>31.329599999999996</v>
      </c>
      <c r="N39" s="13">
        <f t="shared" si="1"/>
        <v>60.129599999999996</v>
      </c>
      <c r="O39" s="12">
        <v>1</v>
      </c>
    </row>
    <row r="40" spans="1:15" ht="30" customHeight="1">
      <c r="A40" s="7">
        <v>37</v>
      </c>
      <c r="B40" s="6" t="s">
        <v>113</v>
      </c>
      <c r="C40" s="6" t="s">
        <v>107</v>
      </c>
      <c r="D40" s="6" t="s">
        <v>114</v>
      </c>
      <c r="E40" s="7" t="s">
        <v>115</v>
      </c>
      <c r="F40" s="9">
        <v>11406022</v>
      </c>
      <c r="G40" s="7"/>
      <c r="H40" s="10">
        <v>55</v>
      </c>
      <c r="I40" s="8"/>
      <c r="J40" s="7"/>
      <c r="K40" s="7">
        <v>33</v>
      </c>
      <c r="L40" s="7">
        <v>80.33</v>
      </c>
      <c r="M40" s="13">
        <f t="shared" si="0"/>
        <v>32.132</v>
      </c>
      <c r="N40" s="13">
        <f t="shared" si="1"/>
        <v>65.132</v>
      </c>
      <c r="O40" s="12">
        <v>1</v>
      </c>
    </row>
    <row r="41" spans="1:15" ht="30" customHeight="1">
      <c r="A41" s="7">
        <v>38</v>
      </c>
      <c r="B41" s="6" t="s">
        <v>116</v>
      </c>
      <c r="C41" s="6" t="s">
        <v>117</v>
      </c>
      <c r="D41" s="6" t="s">
        <v>118</v>
      </c>
      <c r="E41" s="7" t="s">
        <v>119</v>
      </c>
      <c r="F41" s="9">
        <v>11406023</v>
      </c>
      <c r="G41" s="7"/>
      <c r="H41" s="10">
        <v>69</v>
      </c>
      <c r="I41" s="8"/>
      <c r="J41" s="7"/>
      <c r="K41" s="7">
        <v>41.4</v>
      </c>
      <c r="L41" s="7">
        <v>80.104</v>
      </c>
      <c r="M41" s="13">
        <f t="shared" si="0"/>
        <v>32.0416</v>
      </c>
      <c r="N41" s="13">
        <f t="shared" si="1"/>
        <v>73.4416</v>
      </c>
      <c r="O41" s="12">
        <v>1</v>
      </c>
    </row>
    <row r="42" spans="1:15" ht="30" customHeight="1">
      <c r="A42" s="7">
        <v>39</v>
      </c>
      <c r="B42" s="6" t="s">
        <v>120</v>
      </c>
      <c r="C42" s="6" t="s">
        <v>121</v>
      </c>
      <c r="D42" s="6" t="s">
        <v>118</v>
      </c>
      <c r="E42" s="7" t="s">
        <v>122</v>
      </c>
      <c r="F42" s="9">
        <v>11406024</v>
      </c>
      <c r="G42" s="7"/>
      <c r="H42" s="10">
        <v>56</v>
      </c>
      <c r="I42" s="8"/>
      <c r="J42" s="7"/>
      <c r="K42" s="7">
        <v>33.6</v>
      </c>
      <c r="L42" s="7">
        <v>80.61000000000001</v>
      </c>
      <c r="M42" s="13">
        <f t="shared" si="0"/>
        <v>32.24400000000001</v>
      </c>
      <c r="N42" s="13">
        <f t="shared" si="1"/>
        <v>65.84400000000001</v>
      </c>
      <c r="O42" s="12">
        <v>1</v>
      </c>
    </row>
    <row r="43" spans="1:15" ht="30" customHeight="1">
      <c r="A43" s="7">
        <v>40</v>
      </c>
      <c r="B43" s="6" t="s">
        <v>123</v>
      </c>
      <c r="C43" s="6" t="s">
        <v>121</v>
      </c>
      <c r="D43" s="6" t="s">
        <v>118</v>
      </c>
      <c r="E43" s="7" t="s">
        <v>124</v>
      </c>
      <c r="F43" s="9">
        <v>11406024</v>
      </c>
      <c r="G43" s="7"/>
      <c r="H43" s="10">
        <v>55</v>
      </c>
      <c r="I43" s="8"/>
      <c r="J43" s="7"/>
      <c r="K43" s="7">
        <v>33</v>
      </c>
      <c r="L43" s="7">
        <v>78.958</v>
      </c>
      <c r="M43" s="13">
        <f t="shared" si="0"/>
        <v>31.5832</v>
      </c>
      <c r="N43" s="13">
        <f t="shared" si="1"/>
        <v>64.5832</v>
      </c>
      <c r="O43" s="12">
        <v>2</v>
      </c>
    </row>
    <row r="44" spans="1:15" ht="30" customHeight="1">
      <c r="A44" s="7">
        <v>41</v>
      </c>
      <c r="B44" s="6" t="s">
        <v>125</v>
      </c>
      <c r="C44" s="6" t="s">
        <v>126</v>
      </c>
      <c r="D44" s="6" t="s">
        <v>127</v>
      </c>
      <c r="E44" s="7" t="s">
        <v>128</v>
      </c>
      <c r="F44" s="9">
        <v>11406025</v>
      </c>
      <c r="G44" s="7"/>
      <c r="H44" s="10">
        <v>62</v>
      </c>
      <c r="I44" s="8"/>
      <c r="J44" s="7"/>
      <c r="K44" s="7">
        <v>37.2</v>
      </c>
      <c r="L44" s="7">
        <v>77.01199999999999</v>
      </c>
      <c r="M44" s="13">
        <f t="shared" si="0"/>
        <v>30.804799999999997</v>
      </c>
      <c r="N44" s="13">
        <f t="shared" si="1"/>
        <v>68.0048</v>
      </c>
      <c r="O44" s="12">
        <v>1</v>
      </c>
    </row>
    <row r="45" spans="1:15" ht="30" customHeight="1">
      <c r="A45" s="7">
        <v>42</v>
      </c>
      <c r="B45" s="6" t="s">
        <v>129</v>
      </c>
      <c r="C45" s="6" t="s">
        <v>126</v>
      </c>
      <c r="D45" s="6" t="s">
        <v>130</v>
      </c>
      <c r="E45" s="7" t="s">
        <v>131</v>
      </c>
      <c r="F45" s="9">
        <v>11406026</v>
      </c>
      <c r="G45" s="7"/>
      <c r="H45" s="10">
        <v>65</v>
      </c>
      <c r="I45" s="8"/>
      <c r="J45" s="7"/>
      <c r="K45" s="7">
        <v>39</v>
      </c>
      <c r="L45" s="7">
        <v>77.85600000000001</v>
      </c>
      <c r="M45" s="13">
        <f t="shared" si="0"/>
        <v>31.142400000000006</v>
      </c>
      <c r="N45" s="13">
        <f t="shared" si="1"/>
        <v>70.14240000000001</v>
      </c>
      <c r="O45" s="12">
        <v>1</v>
      </c>
    </row>
    <row r="46" spans="1:15" ht="30" customHeight="1">
      <c r="A46" s="7">
        <v>43</v>
      </c>
      <c r="B46" s="6" t="s">
        <v>132</v>
      </c>
      <c r="C46" s="6" t="s">
        <v>126</v>
      </c>
      <c r="D46" s="6" t="s">
        <v>130</v>
      </c>
      <c r="E46" s="7" t="s">
        <v>133</v>
      </c>
      <c r="F46" s="9">
        <v>11406026</v>
      </c>
      <c r="G46" s="7"/>
      <c r="H46" s="10">
        <v>63</v>
      </c>
      <c r="I46" s="8"/>
      <c r="J46" s="7"/>
      <c r="K46" s="7">
        <v>37.8</v>
      </c>
      <c r="L46" s="7">
        <v>77.89199999999998</v>
      </c>
      <c r="M46" s="13">
        <f t="shared" si="0"/>
        <v>31.156799999999993</v>
      </c>
      <c r="N46" s="13">
        <f t="shared" si="1"/>
        <v>68.95679999999999</v>
      </c>
      <c r="O46" s="12">
        <v>2</v>
      </c>
    </row>
    <row r="47" spans="1:15" ht="30" customHeight="1">
      <c r="A47" s="7">
        <v>44</v>
      </c>
      <c r="B47" s="6" t="s">
        <v>134</v>
      </c>
      <c r="C47" s="6" t="s">
        <v>126</v>
      </c>
      <c r="D47" s="6" t="s">
        <v>135</v>
      </c>
      <c r="E47" s="7" t="s">
        <v>136</v>
      </c>
      <c r="F47" s="9">
        <v>11406027</v>
      </c>
      <c r="G47" s="7"/>
      <c r="H47" s="10">
        <v>54</v>
      </c>
      <c r="I47" s="8"/>
      <c r="J47" s="7"/>
      <c r="K47" s="7">
        <v>32.4</v>
      </c>
      <c r="L47" s="7">
        <v>77.34400000000001</v>
      </c>
      <c r="M47" s="13">
        <f aca="true" t="shared" si="2" ref="M47:M80">L47*0.4</f>
        <v>30.937600000000003</v>
      </c>
      <c r="N47" s="13">
        <f aca="true" t="shared" si="3" ref="N47:N80">K47+M47</f>
        <v>63.3376</v>
      </c>
      <c r="O47" s="12">
        <v>1</v>
      </c>
    </row>
    <row r="48" spans="1:15" ht="30" customHeight="1">
      <c r="A48" s="7">
        <v>45</v>
      </c>
      <c r="B48" s="6" t="s">
        <v>137</v>
      </c>
      <c r="C48" s="6" t="s">
        <v>126</v>
      </c>
      <c r="D48" s="6" t="s">
        <v>135</v>
      </c>
      <c r="E48" s="7" t="s">
        <v>138</v>
      </c>
      <c r="F48" s="9">
        <v>11406027</v>
      </c>
      <c r="G48" s="7"/>
      <c r="H48" s="10">
        <v>50</v>
      </c>
      <c r="I48" s="8"/>
      <c r="J48" s="7"/>
      <c r="K48" s="7">
        <v>30</v>
      </c>
      <c r="L48" s="7">
        <v>76.36800000000001</v>
      </c>
      <c r="M48" s="13">
        <f t="shared" si="2"/>
        <v>30.547200000000004</v>
      </c>
      <c r="N48" s="13">
        <f t="shared" si="3"/>
        <v>60.547200000000004</v>
      </c>
      <c r="O48" s="12">
        <v>2</v>
      </c>
    </row>
    <row r="49" spans="1:15" ht="45" customHeight="1">
      <c r="A49" s="7">
        <v>46</v>
      </c>
      <c r="B49" s="6" t="s">
        <v>139</v>
      </c>
      <c r="C49" s="6" t="s">
        <v>90</v>
      </c>
      <c r="D49" s="6" t="s">
        <v>140</v>
      </c>
      <c r="E49" s="7" t="s">
        <v>141</v>
      </c>
      <c r="F49" s="9">
        <v>11406028</v>
      </c>
      <c r="G49" s="7"/>
      <c r="H49" s="10">
        <v>52</v>
      </c>
      <c r="I49" s="8"/>
      <c r="J49" s="7"/>
      <c r="K49" s="7">
        <v>31.2</v>
      </c>
      <c r="L49" s="7">
        <v>73.66600000000001</v>
      </c>
      <c r="M49" s="13">
        <f t="shared" si="2"/>
        <v>29.466400000000007</v>
      </c>
      <c r="N49" s="13">
        <f t="shared" si="3"/>
        <v>60.66640000000001</v>
      </c>
      <c r="O49" s="12">
        <v>1</v>
      </c>
    </row>
    <row r="50" spans="1:15" ht="45" customHeight="1">
      <c r="A50" s="7">
        <v>47</v>
      </c>
      <c r="B50" s="6" t="s">
        <v>142</v>
      </c>
      <c r="C50" s="6" t="s">
        <v>90</v>
      </c>
      <c r="D50" s="6" t="s">
        <v>140</v>
      </c>
      <c r="E50" s="7" t="s">
        <v>143</v>
      </c>
      <c r="F50" s="9">
        <v>11406028</v>
      </c>
      <c r="G50" s="7"/>
      <c r="H50" s="10">
        <v>52</v>
      </c>
      <c r="I50" s="8"/>
      <c r="J50" s="7"/>
      <c r="K50" s="7">
        <v>31.2</v>
      </c>
      <c r="L50" s="7">
        <v>73.13199999999999</v>
      </c>
      <c r="M50" s="13">
        <f t="shared" si="2"/>
        <v>29.252799999999997</v>
      </c>
      <c r="N50" s="13">
        <f t="shared" si="3"/>
        <v>60.452799999999996</v>
      </c>
      <c r="O50" s="12">
        <v>2</v>
      </c>
    </row>
    <row r="51" spans="1:15" ht="45" customHeight="1">
      <c r="A51" s="7">
        <v>48</v>
      </c>
      <c r="B51" s="6" t="s">
        <v>144</v>
      </c>
      <c r="C51" s="6" t="s">
        <v>90</v>
      </c>
      <c r="D51" s="6" t="s">
        <v>140</v>
      </c>
      <c r="E51" s="7" t="s">
        <v>145</v>
      </c>
      <c r="F51" s="9">
        <v>11406028</v>
      </c>
      <c r="G51" s="7"/>
      <c r="H51" s="10">
        <v>48</v>
      </c>
      <c r="I51" s="8"/>
      <c r="J51" s="7"/>
      <c r="K51" s="7">
        <v>28.8</v>
      </c>
      <c r="L51" s="7">
        <v>77.91399999999999</v>
      </c>
      <c r="M51" s="13">
        <f t="shared" si="2"/>
        <v>31.165599999999998</v>
      </c>
      <c r="N51" s="13">
        <f t="shared" si="3"/>
        <v>59.965599999999995</v>
      </c>
      <c r="O51" s="12">
        <v>3</v>
      </c>
    </row>
    <row r="52" spans="1:15" ht="45" customHeight="1">
      <c r="A52" s="7">
        <v>49</v>
      </c>
      <c r="B52" s="6" t="s">
        <v>146</v>
      </c>
      <c r="C52" s="6" t="s">
        <v>90</v>
      </c>
      <c r="D52" s="6" t="s">
        <v>140</v>
      </c>
      <c r="E52" s="15" t="s">
        <v>147</v>
      </c>
      <c r="F52" s="9">
        <v>11406028</v>
      </c>
      <c r="G52" s="7"/>
      <c r="H52" s="10">
        <v>51</v>
      </c>
      <c r="I52" s="8"/>
      <c r="J52" s="7"/>
      <c r="K52" s="7">
        <v>30.6</v>
      </c>
      <c r="L52" s="7">
        <v>73.196</v>
      </c>
      <c r="M52" s="13">
        <f t="shared" si="2"/>
        <v>29.2784</v>
      </c>
      <c r="N52" s="13">
        <f t="shared" si="3"/>
        <v>59.8784</v>
      </c>
      <c r="O52" s="12">
        <v>4</v>
      </c>
    </row>
    <row r="53" spans="1:15" ht="45" customHeight="1">
      <c r="A53" s="7">
        <v>50</v>
      </c>
      <c r="B53" s="6" t="s">
        <v>148</v>
      </c>
      <c r="C53" s="6" t="s">
        <v>90</v>
      </c>
      <c r="D53" s="6" t="s">
        <v>140</v>
      </c>
      <c r="E53" s="7" t="s">
        <v>149</v>
      </c>
      <c r="F53" s="9">
        <v>11406028</v>
      </c>
      <c r="G53" s="7"/>
      <c r="H53" s="10">
        <v>49</v>
      </c>
      <c r="I53" s="8"/>
      <c r="J53" s="7"/>
      <c r="K53" s="7">
        <v>29.4</v>
      </c>
      <c r="L53" s="7">
        <v>75.41799999999999</v>
      </c>
      <c r="M53" s="13">
        <f t="shared" si="2"/>
        <v>30.167199999999998</v>
      </c>
      <c r="N53" s="13">
        <f t="shared" si="3"/>
        <v>59.5672</v>
      </c>
      <c r="O53" s="12">
        <v>5</v>
      </c>
    </row>
    <row r="54" spans="1:15" ht="45" customHeight="1">
      <c r="A54" s="7">
        <v>51</v>
      </c>
      <c r="B54" s="6" t="s">
        <v>150</v>
      </c>
      <c r="C54" s="6" t="s">
        <v>90</v>
      </c>
      <c r="D54" s="6" t="s">
        <v>140</v>
      </c>
      <c r="E54" s="7" t="s">
        <v>151</v>
      </c>
      <c r="F54" s="9">
        <v>11406028</v>
      </c>
      <c r="G54" s="7"/>
      <c r="H54" s="10">
        <v>49</v>
      </c>
      <c r="I54" s="8"/>
      <c r="J54" s="7"/>
      <c r="K54" s="7">
        <v>29.4</v>
      </c>
      <c r="L54" s="7">
        <v>74.49799999999999</v>
      </c>
      <c r="M54" s="13">
        <f t="shared" si="2"/>
        <v>29.7992</v>
      </c>
      <c r="N54" s="13">
        <f t="shared" si="3"/>
        <v>59.1992</v>
      </c>
      <c r="O54" s="12">
        <v>6</v>
      </c>
    </row>
    <row r="55" spans="1:15" ht="45" customHeight="1">
      <c r="A55" s="7">
        <v>52</v>
      </c>
      <c r="B55" s="6" t="s">
        <v>152</v>
      </c>
      <c r="C55" s="6" t="s">
        <v>90</v>
      </c>
      <c r="D55" s="6" t="s">
        <v>140</v>
      </c>
      <c r="E55" s="7" t="s">
        <v>153</v>
      </c>
      <c r="F55" s="9">
        <v>11406028</v>
      </c>
      <c r="G55" s="7"/>
      <c r="H55" s="10">
        <v>48</v>
      </c>
      <c r="I55" s="8"/>
      <c r="J55" s="7"/>
      <c r="K55" s="7">
        <v>28.8</v>
      </c>
      <c r="L55" s="7">
        <v>75.146</v>
      </c>
      <c r="M55" s="13">
        <f t="shared" si="2"/>
        <v>30.058400000000002</v>
      </c>
      <c r="N55" s="13">
        <f t="shared" si="3"/>
        <v>58.8584</v>
      </c>
      <c r="O55" s="12">
        <v>7</v>
      </c>
    </row>
    <row r="56" spans="1:15" ht="45" customHeight="1">
      <c r="A56" s="7">
        <v>53</v>
      </c>
      <c r="B56" s="6" t="s">
        <v>154</v>
      </c>
      <c r="C56" s="6" t="s">
        <v>90</v>
      </c>
      <c r="D56" s="6" t="s">
        <v>140</v>
      </c>
      <c r="E56" s="7" t="s">
        <v>155</v>
      </c>
      <c r="F56" s="9">
        <v>11406028</v>
      </c>
      <c r="G56" s="7"/>
      <c r="H56" s="10">
        <v>48</v>
      </c>
      <c r="I56" s="8"/>
      <c r="J56" s="7"/>
      <c r="K56" s="7">
        <v>28.8</v>
      </c>
      <c r="L56" s="7">
        <v>71.624</v>
      </c>
      <c r="M56" s="13">
        <f t="shared" si="2"/>
        <v>28.6496</v>
      </c>
      <c r="N56" s="13">
        <f t="shared" si="3"/>
        <v>57.449600000000004</v>
      </c>
      <c r="O56" s="12">
        <v>8</v>
      </c>
    </row>
    <row r="57" spans="1:15" ht="45" customHeight="1">
      <c r="A57" s="7">
        <v>54</v>
      </c>
      <c r="B57" s="6" t="s">
        <v>156</v>
      </c>
      <c r="C57" s="6" t="s">
        <v>90</v>
      </c>
      <c r="D57" s="6" t="s">
        <v>140</v>
      </c>
      <c r="E57" s="7" t="s">
        <v>157</v>
      </c>
      <c r="F57" s="9">
        <v>11406028</v>
      </c>
      <c r="G57" s="7"/>
      <c r="H57" s="10">
        <v>46</v>
      </c>
      <c r="I57" s="8"/>
      <c r="J57" s="7"/>
      <c r="K57" s="7">
        <v>27.6</v>
      </c>
      <c r="L57" s="7">
        <v>74.496</v>
      </c>
      <c r="M57" s="13">
        <f t="shared" si="2"/>
        <v>29.7984</v>
      </c>
      <c r="N57" s="13">
        <f t="shared" si="3"/>
        <v>57.3984</v>
      </c>
      <c r="O57" s="12">
        <v>9</v>
      </c>
    </row>
    <row r="58" spans="1:15" ht="45" customHeight="1">
      <c r="A58" s="7">
        <v>55</v>
      </c>
      <c r="B58" s="6" t="s">
        <v>158</v>
      </c>
      <c r="C58" s="6" t="s">
        <v>90</v>
      </c>
      <c r="D58" s="6" t="s">
        <v>140</v>
      </c>
      <c r="E58" s="7" t="s">
        <v>159</v>
      </c>
      <c r="F58" s="9">
        <v>11406029</v>
      </c>
      <c r="G58" s="7"/>
      <c r="H58" s="10">
        <v>61</v>
      </c>
      <c r="I58" s="8"/>
      <c r="J58" s="7"/>
      <c r="K58" s="7">
        <v>36.6</v>
      </c>
      <c r="L58" s="7">
        <v>76.994</v>
      </c>
      <c r="M58" s="13">
        <f t="shared" si="2"/>
        <v>30.797600000000003</v>
      </c>
      <c r="N58" s="13">
        <f t="shared" si="3"/>
        <v>67.39760000000001</v>
      </c>
      <c r="O58" s="12">
        <v>1</v>
      </c>
    </row>
    <row r="59" spans="1:15" ht="45" customHeight="1">
      <c r="A59" s="7">
        <v>56</v>
      </c>
      <c r="B59" s="6" t="s">
        <v>160</v>
      </c>
      <c r="C59" s="6" t="s">
        <v>90</v>
      </c>
      <c r="D59" s="6" t="s">
        <v>140</v>
      </c>
      <c r="E59" s="7" t="s">
        <v>161</v>
      </c>
      <c r="F59" s="9">
        <v>11406029</v>
      </c>
      <c r="G59" s="7"/>
      <c r="H59" s="10">
        <v>60</v>
      </c>
      <c r="I59" s="8"/>
      <c r="J59" s="7"/>
      <c r="K59" s="7">
        <v>36</v>
      </c>
      <c r="L59" s="7">
        <v>78</v>
      </c>
      <c r="M59" s="13">
        <f t="shared" si="2"/>
        <v>31.200000000000003</v>
      </c>
      <c r="N59" s="13">
        <f t="shared" si="3"/>
        <v>67.2</v>
      </c>
      <c r="O59" s="12">
        <v>2</v>
      </c>
    </row>
    <row r="60" spans="1:15" ht="45" customHeight="1">
      <c r="A60" s="7">
        <v>57</v>
      </c>
      <c r="B60" s="6" t="s">
        <v>162</v>
      </c>
      <c r="C60" s="6" t="s">
        <v>90</v>
      </c>
      <c r="D60" s="6" t="s">
        <v>140</v>
      </c>
      <c r="E60" s="7" t="s">
        <v>163</v>
      </c>
      <c r="F60" s="9">
        <v>11406029</v>
      </c>
      <c r="G60" s="7"/>
      <c r="H60" s="10">
        <v>56</v>
      </c>
      <c r="I60" s="8"/>
      <c r="J60" s="7"/>
      <c r="K60" s="7">
        <v>33.6</v>
      </c>
      <c r="L60" s="7">
        <v>74.45</v>
      </c>
      <c r="M60" s="13">
        <f t="shared" si="2"/>
        <v>29.78</v>
      </c>
      <c r="N60" s="13">
        <f t="shared" si="3"/>
        <v>63.38</v>
      </c>
      <c r="O60" s="12">
        <v>3</v>
      </c>
    </row>
    <row r="61" spans="1:15" ht="45" customHeight="1">
      <c r="A61" s="7">
        <v>58</v>
      </c>
      <c r="B61" s="6" t="s">
        <v>164</v>
      </c>
      <c r="C61" s="6" t="s">
        <v>90</v>
      </c>
      <c r="D61" s="6" t="s">
        <v>140</v>
      </c>
      <c r="E61" s="7" t="s">
        <v>165</v>
      </c>
      <c r="F61" s="9">
        <v>11406029</v>
      </c>
      <c r="G61" s="7"/>
      <c r="H61" s="10">
        <v>49</v>
      </c>
      <c r="I61" s="8"/>
      <c r="J61" s="7"/>
      <c r="K61" s="7">
        <v>29.4</v>
      </c>
      <c r="L61" s="7">
        <v>76.96200000000002</v>
      </c>
      <c r="M61" s="13">
        <f t="shared" si="2"/>
        <v>30.784800000000008</v>
      </c>
      <c r="N61" s="13">
        <f t="shared" si="3"/>
        <v>60.18480000000001</v>
      </c>
      <c r="O61" s="12">
        <v>4</v>
      </c>
    </row>
    <row r="62" spans="1:15" ht="45" customHeight="1">
      <c r="A62" s="7">
        <v>59</v>
      </c>
      <c r="B62" s="6" t="s">
        <v>166</v>
      </c>
      <c r="C62" s="6" t="s">
        <v>90</v>
      </c>
      <c r="D62" s="6" t="s">
        <v>140</v>
      </c>
      <c r="E62" s="7" t="s">
        <v>167</v>
      </c>
      <c r="F62" s="9">
        <v>11406029</v>
      </c>
      <c r="G62" s="7"/>
      <c r="H62" s="10">
        <v>46</v>
      </c>
      <c r="I62" s="8"/>
      <c r="J62" s="7"/>
      <c r="K62" s="7">
        <v>27.6</v>
      </c>
      <c r="L62" s="7">
        <v>79.992</v>
      </c>
      <c r="M62" s="13">
        <f t="shared" si="2"/>
        <v>31.996800000000004</v>
      </c>
      <c r="N62" s="13">
        <f t="shared" si="3"/>
        <v>59.5968</v>
      </c>
      <c r="O62" s="12">
        <v>5</v>
      </c>
    </row>
    <row r="63" spans="1:15" ht="45" customHeight="1">
      <c r="A63" s="7">
        <v>60</v>
      </c>
      <c r="B63" s="6" t="s">
        <v>168</v>
      </c>
      <c r="C63" s="6" t="s">
        <v>90</v>
      </c>
      <c r="D63" s="6" t="s">
        <v>169</v>
      </c>
      <c r="E63" s="7" t="s">
        <v>170</v>
      </c>
      <c r="F63" s="9">
        <v>11406030</v>
      </c>
      <c r="G63" s="7"/>
      <c r="H63" s="10">
        <v>74</v>
      </c>
      <c r="I63" s="8"/>
      <c r="J63" s="7"/>
      <c r="K63" s="7">
        <v>44.4</v>
      </c>
      <c r="L63" s="7">
        <v>77.13</v>
      </c>
      <c r="M63" s="13">
        <f t="shared" si="2"/>
        <v>30.852</v>
      </c>
      <c r="N63" s="13">
        <f t="shared" si="3"/>
        <v>75.252</v>
      </c>
      <c r="O63" s="12">
        <v>1</v>
      </c>
    </row>
    <row r="64" spans="1:15" ht="45" customHeight="1">
      <c r="A64" s="7">
        <v>61</v>
      </c>
      <c r="B64" s="6" t="s">
        <v>171</v>
      </c>
      <c r="C64" s="6" t="s">
        <v>90</v>
      </c>
      <c r="D64" s="6" t="s">
        <v>135</v>
      </c>
      <c r="E64" s="7" t="s">
        <v>172</v>
      </c>
      <c r="F64" s="9">
        <v>11406031</v>
      </c>
      <c r="G64" s="7"/>
      <c r="H64" s="10">
        <v>57</v>
      </c>
      <c r="I64" s="8"/>
      <c r="J64" s="7"/>
      <c r="K64" s="7">
        <v>34.2</v>
      </c>
      <c r="L64" s="7">
        <v>80.256</v>
      </c>
      <c r="M64" s="13">
        <f t="shared" si="2"/>
        <v>32.1024</v>
      </c>
      <c r="N64" s="13">
        <f t="shared" si="3"/>
        <v>66.3024</v>
      </c>
      <c r="O64" s="12">
        <v>1</v>
      </c>
    </row>
    <row r="65" spans="1:15" ht="45" customHeight="1">
      <c r="A65" s="7">
        <v>62</v>
      </c>
      <c r="B65" s="6" t="s">
        <v>173</v>
      </c>
      <c r="C65" s="6" t="s">
        <v>90</v>
      </c>
      <c r="D65" s="6" t="s">
        <v>135</v>
      </c>
      <c r="E65" s="7" t="s">
        <v>174</v>
      </c>
      <c r="F65" s="9">
        <v>11406031</v>
      </c>
      <c r="G65" s="7"/>
      <c r="H65" s="10">
        <v>55</v>
      </c>
      <c r="I65" s="8"/>
      <c r="J65" s="7"/>
      <c r="K65" s="7">
        <v>33</v>
      </c>
      <c r="L65" s="7">
        <v>76.926</v>
      </c>
      <c r="M65" s="13">
        <f t="shared" si="2"/>
        <v>30.770400000000002</v>
      </c>
      <c r="N65" s="13">
        <f t="shared" si="3"/>
        <v>63.7704</v>
      </c>
      <c r="O65" s="12">
        <v>2</v>
      </c>
    </row>
    <row r="66" spans="1:15" ht="45" customHeight="1">
      <c r="A66" s="7">
        <v>63</v>
      </c>
      <c r="B66" s="6" t="s">
        <v>175</v>
      </c>
      <c r="C66" s="6" t="s">
        <v>90</v>
      </c>
      <c r="D66" s="6" t="s">
        <v>135</v>
      </c>
      <c r="E66" s="7" t="s">
        <v>176</v>
      </c>
      <c r="F66" s="9">
        <v>11406031</v>
      </c>
      <c r="G66" s="7"/>
      <c r="H66" s="10">
        <v>52</v>
      </c>
      <c r="I66" s="8"/>
      <c r="J66" s="7"/>
      <c r="K66" s="7">
        <v>31.2</v>
      </c>
      <c r="L66" s="7">
        <v>77.334</v>
      </c>
      <c r="M66" s="13">
        <f t="shared" si="2"/>
        <v>30.933600000000002</v>
      </c>
      <c r="N66" s="13">
        <f t="shared" si="3"/>
        <v>62.1336</v>
      </c>
      <c r="O66" s="12">
        <v>3</v>
      </c>
    </row>
    <row r="67" spans="1:15" ht="45" customHeight="1">
      <c r="A67" s="7">
        <v>64</v>
      </c>
      <c r="B67" s="6" t="s">
        <v>177</v>
      </c>
      <c r="C67" s="6" t="s">
        <v>90</v>
      </c>
      <c r="D67" s="6" t="s">
        <v>135</v>
      </c>
      <c r="E67" s="7" t="s">
        <v>178</v>
      </c>
      <c r="F67" s="9">
        <v>11406031</v>
      </c>
      <c r="G67" s="7"/>
      <c r="H67" s="10">
        <v>53</v>
      </c>
      <c r="I67" s="8"/>
      <c r="J67" s="7"/>
      <c r="K67" s="7">
        <v>31.8</v>
      </c>
      <c r="L67" s="7">
        <v>75.77599999999998</v>
      </c>
      <c r="M67" s="13">
        <f t="shared" si="2"/>
        <v>30.310399999999994</v>
      </c>
      <c r="N67" s="13">
        <f t="shared" si="3"/>
        <v>62.1104</v>
      </c>
      <c r="O67" s="12">
        <v>4</v>
      </c>
    </row>
    <row r="68" spans="1:15" ht="45" customHeight="1">
      <c r="A68" s="7">
        <v>65</v>
      </c>
      <c r="B68" s="6" t="s">
        <v>179</v>
      </c>
      <c r="C68" s="6" t="s">
        <v>90</v>
      </c>
      <c r="D68" s="6" t="s">
        <v>135</v>
      </c>
      <c r="E68" s="7" t="s">
        <v>180</v>
      </c>
      <c r="F68" s="9">
        <v>11406031</v>
      </c>
      <c r="G68" s="7"/>
      <c r="H68" s="10">
        <v>51</v>
      </c>
      <c r="I68" s="8"/>
      <c r="J68" s="7"/>
      <c r="K68" s="7">
        <v>30.6</v>
      </c>
      <c r="L68" s="7">
        <v>77.92399999999999</v>
      </c>
      <c r="M68" s="13">
        <f t="shared" si="2"/>
        <v>31.1696</v>
      </c>
      <c r="N68" s="13">
        <f t="shared" si="3"/>
        <v>61.7696</v>
      </c>
      <c r="O68" s="12">
        <v>5</v>
      </c>
    </row>
    <row r="69" spans="1:15" ht="45" customHeight="1">
      <c r="A69" s="7">
        <v>66</v>
      </c>
      <c r="B69" s="6" t="s">
        <v>181</v>
      </c>
      <c r="C69" s="6" t="s">
        <v>90</v>
      </c>
      <c r="D69" s="6" t="s">
        <v>135</v>
      </c>
      <c r="E69" s="7" t="s">
        <v>182</v>
      </c>
      <c r="F69" s="9">
        <v>11406031</v>
      </c>
      <c r="G69" s="7"/>
      <c r="H69" s="10">
        <v>50</v>
      </c>
      <c r="I69" s="8"/>
      <c r="J69" s="7"/>
      <c r="K69" s="7">
        <v>30</v>
      </c>
      <c r="L69" s="7">
        <v>77.446</v>
      </c>
      <c r="M69" s="13">
        <f t="shared" si="2"/>
        <v>30.9784</v>
      </c>
      <c r="N69" s="13">
        <f t="shared" si="3"/>
        <v>60.9784</v>
      </c>
      <c r="O69" s="12">
        <v>6</v>
      </c>
    </row>
    <row r="70" spans="1:15" ht="45" customHeight="1">
      <c r="A70" s="7">
        <v>67</v>
      </c>
      <c r="B70" s="6" t="s">
        <v>183</v>
      </c>
      <c r="C70" s="6" t="s">
        <v>90</v>
      </c>
      <c r="D70" s="6" t="s">
        <v>184</v>
      </c>
      <c r="E70" s="7" t="s">
        <v>185</v>
      </c>
      <c r="F70" s="9">
        <v>11406032</v>
      </c>
      <c r="G70" s="7"/>
      <c r="H70" s="10">
        <v>61</v>
      </c>
      <c r="I70" s="8"/>
      <c r="J70" s="7"/>
      <c r="K70" s="7">
        <v>36.6</v>
      </c>
      <c r="L70" s="7">
        <v>76.902</v>
      </c>
      <c r="M70" s="13">
        <f t="shared" si="2"/>
        <v>30.760800000000003</v>
      </c>
      <c r="N70" s="13">
        <f t="shared" si="3"/>
        <v>67.36080000000001</v>
      </c>
      <c r="O70" s="12">
        <v>1</v>
      </c>
    </row>
    <row r="71" spans="1:15" ht="45" customHeight="1">
      <c r="A71" s="7">
        <v>68</v>
      </c>
      <c r="B71" s="6" t="s">
        <v>186</v>
      </c>
      <c r="C71" s="6" t="s">
        <v>90</v>
      </c>
      <c r="D71" s="6" t="s">
        <v>184</v>
      </c>
      <c r="E71" s="7" t="s">
        <v>187</v>
      </c>
      <c r="F71" s="9">
        <v>11406032</v>
      </c>
      <c r="G71" s="7"/>
      <c r="H71" s="10">
        <v>63</v>
      </c>
      <c r="I71" s="8"/>
      <c r="J71" s="7"/>
      <c r="K71" s="7">
        <v>37.8</v>
      </c>
      <c r="L71" s="7">
        <v>73.52400000000002</v>
      </c>
      <c r="M71" s="13">
        <f t="shared" si="2"/>
        <v>29.409600000000008</v>
      </c>
      <c r="N71" s="13">
        <f t="shared" si="3"/>
        <v>67.20960000000001</v>
      </c>
      <c r="O71" s="12">
        <v>2</v>
      </c>
    </row>
    <row r="72" spans="1:15" ht="45" customHeight="1">
      <c r="A72" s="7">
        <v>69</v>
      </c>
      <c r="B72" s="6" t="s">
        <v>171</v>
      </c>
      <c r="C72" s="6" t="s">
        <v>90</v>
      </c>
      <c r="D72" s="6" t="s">
        <v>184</v>
      </c>
      <c r="E72" s="7" t="s">
        <v>188</v>
      </c>
      <c r="F72" s="9">
        <v>11406032</v>
      </c>
      <c r="G72" s="7"/>
      <c r="H72" s="10">
        <v>59</v>
      </c>
      <c r="I72" s="8"/>
      <c r="J72" s="7"/>
      <c r="K72" s="7">
        <v>35.4</v>
      </c>
      <c r="L72" s="7">
        <v>74.45800000000001</v>
      </c>
      <c r="M72" s="13">
        <f t="shared" si="2"/>
        <v>29.783200000000008</v>
      </c>
      <c r="N72" s="13">
        <f t="shared" si="3"/>
        <v>65.1832</v>
      </c>
      <c r="O72" s="12">
        <v>3</v>
      </c>
    </row>
    <row r="73" spans="1:15" ht="45" customHeight="1">
      <c r="A73" s="7">
        <v>70</v>
      </c>
      <c r="B73" s="6" t="s">
        <v>189</v>
      </c>
      <c r="C73" s="6" t="s">
        <v>90</v>
      </c>
      <c r="D73" s="6" t="s">
        <v>184</v>
      </c>
      <c r="E73" s="7" t="s">
        <v>190</v>
      </c>
      <c r="F73" s="9">
        <v>11406032</v>
      </c>
      <c r="G73" s="7"/>
      <c r="H73" s="10">
        <v>55</v>
      </c>
      <c r="I73" s="8"/>
      <c r="J73" s="7"/>
      <c r="K73" s="7">
        <v>33</v>
      </c>
      <c r="L73" s="7">
        <v>77.842</v>
      </c>
      <c r="M73" s="13">
        <f t="shared" si="2"/>
        <v>31.1368</v>
      </c>
      <c r="N73" s="13">
        <f t="shared" si="3"/>
        <v>64.1368</v>
      </c>
      <c r="O73" s="12">
        <v>4</v>
      </c>
    </row>
    <row r="74" spans="1:15" ht="30" customHeight="1">
      <c r="A74" s="7">
        <v>71</v>
      </c>
      <c r="B74" s="6" t="s">
        <v>191</v>
      </c>
      <c r="C74" s="6" t="s">
        <v>117</v>
      </c>
      <c r="D74" s="6" t="s">
        <v>118</v>
      </c>
      <c r="E74" s="7" t="s">
        <v>192</v>
      </c>
      <c r="F74" s="9">
        <v>11406033</v>
      </c>
      <c r="G74" s="7"/>
      <c r="H74" s="8"/>
      <c r="I74" s="10">
        <v>66</v>
      </c>
      <c r="J74" s="7"/>
      <c r="K74" s="7">
        <v>39.6</v>
      </c>
      <c r="L74" s="7">
        <v>79.50000000000001</v>
      </c>
      <c r="M74" s="13">
        <f t="shared" si="2"/>
        <v>31.800000000000008</v>
      </c>
      <c r="N74" s="13">
        <f t="shared" si="3"/>
        <v>71.4</v>
      </c>
      <c r="O74" s="14">
        <v>1</v>
      </c>
    </row>
    <row r="75" spans="1:15" ht="30" customHeight="1">
      <c r="A75" s="7">
        <v>72</v>
      </c>
      <c r="B75" s="6" t="s">
        <v>193</v>
      </c>
      <c r="C75" s="6" t="s">
        <v>117</v>
      </c>
      <c r="D75" s="6" t="s">
        <v>118</v>
      </c>
      <c r="E75" s="7" t="s">
        <v>194</v>
      </c>
      <c r="F75" s="9">
        <v>11406033</v>
      </c>
      <c r="G75" s="7"/>
      <c r="H75" s="8"/>
      <c r="I75" s="10">
        <v>64</v>
      </c>
      <c r="J75" s="7"/>
      <c r="K75" s="7">
        <v>38.4</v>
      </c>
      <c r="L75" s="7">
        <v>82.38400000000001</v>
      </c>
      <c r="M75" s="13">
        <f t="shared" si="2"/>
        <v>32.95360000000001</v>
      </c>
      <c r="N75" s="13">
        <f t="shared" si="3"/>
        <v>71.3536</v>
      </c>
      <c r="O75" s="12">
        <v>2</v>
      </c>
    </row>
    <row r="76" spans="1:15" ht="45" customHeight="1">
      <c r="A76" s="7">
        <v>73</v>
      </c>
      <c r="B76" s="6" t="s">
        <v>195</v>
      </c>
      <c r="C76" s="6" t="s">
        <v>90</v>
      </c>
      <c r="D76" s="6" t="s">
        <v>196</v>
      </c>
      <c r="E76" s="7" t="s">
        <v>197</v>
      </c>
      <c r="F76" s="9">
        <v>11406034</v>
      </c>
      <c r="G76" s="7"/>
      <c r="H76" s="8"/>
      <c r="I76" s="10">
        <v>64</v>
      </c>
      <c r="J76" s="7"/>
      <c r="K76" s="7">
        <v>38.4</v>
      </c>
      <c r="L76" s="7">
        <v>77.2</v>
      </c>
      <c r="M76" s="13">
        <f t="shared" si="2"/>
        <v>30.880000000000003</v>
      </c>
      <c r="N76" s="13">
        <f t="shared" si="3"/>
        <v>69.28</v>
      </c>
      <c r="O76" s="12">
        <v>1</v>
      </c>
    </row>
    <row r="77" spans="1:15" ht="45" customHeight="1">
      <c r="A77" s="7">
        <v>74</v>
      </c>
      <c r="B77" s="6" t="s">
        <v>198</v>
      </c>
      <c r="C77" s="6" t="s">
        <v>90</v>
      </c>
      <c r="D77" s="6" t="s">
        <v>196</v>
      </c>
      <c r="E77" s="7" t="s">
        <v>199</v>
      </c>
      <c r="F77" s="9">
        <v>11406034</v>
      </c>
      <c r="G77" s="7"/>
      <c r="H77" s="8"/>
      <c r="I77" s="10">
        <v>56</v>
      </c>
      <c r="J77" s="7"/>
      <c r="K77" s="7">
        <v>33.6</v>
      </c>
      <c r="L77" s="7">
        <v>79.50399999999999</v>
      </c>
      <c r="M77" s="13">
        <f t="shared" si="2"/>
        <v>31.801599999999997</v>
      </c>
      <c r="N77" s="13">
        <f t="shared" si="3"/>
        <v>65.4016</v>
      </c>
      <c r="O77" s="12">
        <v>2</v>
      </c>
    </row>
    <row r="78" spans="1:15" ht="45" customHeight="1">
      <c r="A78" s="7">
        <v>75</v>
      </c>
      <c r="B78" s="6" t="s">
        <v>200</v>
      </c>
      <c r="C78" s="6" t="s">
        <v>90</v>
      </c>
      <c r="D78" s="6" t="s">
        <v>196</v>
      </c>
      <c r="E78" s="7" t="s">
        <v>201</v>
      </c>
      <c r="F78" s="9">
        <v>11406034</v>
      </c>
      <c r="G78" s="7"/>
      <c r="H78" s="8"/>
      <c r="I78" s="10">
        <v>55</v>
      </c>
      <c r="J78" s="7"/>
      <c r="K78" s="7">
        <v>33</v>
      </c>
      <c r="L78" s="7">
        <v>80.63600000000001</v>
      </c>
      <c r="M78" s="13">
        <f t="shared" si="2"/>
        <v>32.254400000000004</v>
      </c>
      <c r="N78" s="13">
        <f t="shared" si="3"/>
        <v>65.2544</v>
      </c>
      <c r="O78" s="12">
        <v>3</v>
      </c>
    </row>
    <row r="79" spans="1:15" ht="45" customHeight="1">
      <c r="A79" s="7">
        <v>76</v>
      </c>
      <c r="B79" s="6" t="s">
        <v>202</v>
      </c>
      <c r="C79" s="6" t="s">
        <v>90</v>
      </c>
      <c r="D79" s="6" t="s">
        <v>196</v>
      </c>
      <c r="E79" s="7" t="s">
        <v>203</v>
      </c>
      <c r="F79" s="9">
        <v>11406034</v>
      </c>
      <c r="G79" s="7"/>
      <c r="H79" s="8"/>
      <c r="I79" s="10">
        <v>55</v>
      </c>
      <c r="J79" s="7"/>
      <c r="K79" s="7">
        <v>33</v>
      </c>
      <c r="L79" s="7">
        <v>78.33800000000001</v>
      </c>
      <c r="M79" s="13">
        <f t="shared" si="2"/>
        <v>31.335200000000004</v>
      </c>
      <c r="N79" s="13">
        <f t="shared" si="3"/>
        <v>64.3352</v>
      </c>
      <c r="O79" s="12">
        <v>4</v>
      </c>
    </row>
    <row r="80" spans="1:15" ht="45" customHeight="1">
      <c r="A80" s="7">
        <v>77</v>
      </c>
      <c r="B80" s="6" t="s">
        <v>204</v>
      </c>
      <c r="C80" s="6" t="s">
        <v>90</v>
      </c>
      <c r="D80" s="6" t="s">
        <v>196</v>
      </c>
      <c r="E80" s="7" t="s">
        <v>205</v>
      </c>
      <c r="F80" s="9">
        <v>11406034</v>
      </c>
      <c r="G80" s="7"/>
      <c r="H80" s="8"/>
      <c r="I80" s="10">
        <v>53</v>
      </c>
      <c r="J80" s="7"/>
      <c r="K80" s="7">
        <v>31.8</v>
      </c>
      <c r="L80" s="7">
        <v>79.626</v>
      </c>
      <c r="M80" s="13">
        <f t="shared" si="2"/>
        <v>31.850400000000004</v>
      </c>
      <c r="N80" s="13">
        <f t="shared" si="3"/>
        <v>63.650400000000005</v>
      </c>
      <c r="O80" s="12">
        <v>5</v>
      </c>
    </row>
  </sheetData>
  <sheetProtection/>
  <autoFilter ref="A3:L80"/>
  <mergeCells count="2">
    <mergeCell ref="A1:O1"/>
    <mergeCell ref="A2:O2"/>
  </mergeCells>
  <printOptions/>
  <pageMargins left="0.7513888888888889" right="0.7513888888888889"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dc:creator>
  <cp:keywords/>
  <dc:description/>
  <cp:lastModifiedBy>kylin</cp:lastModifiedBy>
  <cp:lastPrinted>2016-08-10T10:43:59Z</cp:lastPrinted>
  <dcterms:created xsi:type="dcterms:W3CDTF">2004-07-16T15:07:52Z</dcterms:created>
  <dcterms:modified xsi:type="dcterms:W3CDTF">2023-05-30T17:04:01Z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DCD4C7AAA0F8472CBEABD83F80E5C786_13</vt:lpwstr>
  </property>
  <property fmtid="{D5CDD505-2E9C-101B-9397-08002B2CF9AE}" pid="4" name="퀀_generated_2.-2147483648">
    <vt:i4>2052</vt:i4>
  </property>
</Properties>
</file>