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350"/>
  </bookViews>
  <sheets>
    <sheet name="调剂到乡镇事业单位人员名单" sheetId="5" r:id="rId1"/>
  </sheets>
  <definedNames>
    <definedName name="_xlnm.Print_Titles" localSheetId="0">调剂到乡镇事业单位人员名单!$2:$3</definedName>
  </definedNames>
  <calcPr calcId="144525"/>
</workbook>
</file>

<file path=xl/sharedStrings.xml><?xml version="1.0" encoding="utf-8"?>
<sst xmlns="http://schemas.openxmlformats.org/spreadsheetml/2006/main" count="52" uniqueCount="34">
  <si>
    <t>附件3</t>
  </si>
  <si>
    <t>赣州市信丰县2023年面向社会考核招聘硕士研究生
调剂到乡镇事业单位入闱体检、考核人员名单</t>
  </si>
  <si>
    <t>序号</t>
  </si>
  <si>
    <t>姓名</t>
  </si>
  <si>
    <t>性别</t>
  </si>
  <si>
    <t>面试成绩</t>
  </si>
  <si>
    <t>修正系数</t>
  </si>
  <si>
    <t>修正后成绩</t>
  </si>
  <si>
    <t>排名</t>
  </si>
  <si>
    <t>乡镇事业单位岗位</t>
  </si>
  <si>
    <t>备注</t>
  </si>
  <si>
    <t>曾慧萍</t>
  </si>
  <si>
    <t>女</t>
  </si>
  <si>
    <r>
      <t xml:space="preserve">1.西牛镇综合行政执法大队2个；  2.大阿镇综合行政执法大队1个； 3.油山镇综合行政执法大队1个； 4.万隆乡综合行政执法大队1个； 5.小河镇综合行政执法大队2个； 6.正平镇综合行政执法大队2个； 7.崇仙乡综合便民服务中心1个； 8.小江镇综合行政执法大队1个； 9.铁石口镇综合便民服务中心2个；
10.大塘埠镇综合便民服务中心1个；
</t>
    </r>
    <r>
      <rPr>
        <sz val="11"/>
        <rFont val="宋体"/>
        <charset val="134"/>
      </rPr>
      <t>11.安西镇综合便民服务中心2个；
12.新田镇综合行政执法大队1个；
13.大桥镇综合行政执法大队1个；
14.古陂镇综合行政执法大队2个。</t>
    </r>
  </si>
  <si>
    <t>杨帆</t>
  </si>
  <si>
    <t>男</t>
  </si>
  <si>
    <t>沈世林</t>
  </si>
  <si>
    <t>王惠妍</t>
  </si>
  <si>
    <t>黄蕾</t>
  </si>
  <si>
    <t>张良玉</t>
  </si>
  <si>
    <t>刘妍</t>
  </si>
  <si>
    <t>刘伟</t>
  </si>
  <si>
    <t>刘玉珏</t>
  </si>
  <si>
    <t>雷沛铮</t>
  </si>
  <si>
    <t>郭渊</t>
  </si>
  <si>
    <t>谢燕</t>
  </si>
  <si>
    <t>唐钰</t>
  </si>
  <si>
    <t>韩春晖</t>
  </si>
  <si>
    <t>温春洋</t>
  </si>
  <si>
    <t>廖常青</t>
  </si>
  <si>
    <t>刘红丽</t>
  </si>
  <si>
    <t>陈铃</t>
  </si>
  <si>
    <t>郭萍</t>
  </si>
  <si>
    <t>肖群英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</si>
</sst>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pane ySplit="3" topLeftCell="A14" activePane="bottomLeft" state="frozen"/>
      <selection/>
      <selection pane="bottomLeft" activeCell="N14" sqref="N14"/>
    </sheetView>
  </sheetViews>
  <sheetFormatPr defaultColWidth="8.72727272727273" defaultRowHeight="15"/>
  <cols>
    <col min="1" max="1" width="5.54545454545455" style="3" customWidth="1"/>
    <col min="2" max="2" width="8.90909090909091" style="3" customWidth="1"/>
    <col min="3" max="3" width="5.54545454545455" style="3" customWidth="1"/>
    <col min="4" max="4" width="8.90909090909091" style="3" customWidth="1"/>
    <col min="5" max="5" width="8.63636363636364" style="3" customWidth="1"/>
    <col min="6" max="6" width="8.54545454545454" style="3" customWidth="1"/>
    <col min="7" max="7" width="5.54545454545455" style="3" customWidth="1"/>
    <col min="8" max="8" width="33.7545454545455" style="4" customWidth="1"/>
    <col min="9" max="9" width="6.54545454545455" style="5" customWidth="1"/>
  </cols>
  <sheetData>
    <row r="1" ht="21" customHeight="1" spans="1:2">
      <c r="A1" s="6" t="s">
        <v>0</v>
      </c>
      <c r="B1" s="6"/>
    </row>
    <row r="2" ht="43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5" customHeight="1" spans="1:9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</row>
    <row r="4" ht="31" customHeight="1" spans="1:9">
      <c r="A4" s="10">
        <v>1</v>
      </c>
      <c r="B4" s="11" t="s">
        <v>11</v>
      </c>
      <c r="C4" s="11" t="s">
        <v>12</v>
      </c>
      <c r="D4" s="12">
        <v>82.14</v>
      </c>
      <c r="E4" s="13">
        <f t="shared" ref="E4:E8" si="0">77.73/77.75</f>
        <v>0.999742765273312</v>
      </c>
      <c r="F4" s="12">
        <f t="shared" ref="F4:F23" si="1">D4*E4</f>
        <v>82.1188707395498</v>
      </c>
      <c r="G4" s="14">
        <v>1</v>
      </c>
      <c r="H4" s="15" t="s">
        <v>13</v>
      </c>
      <c r="I4" s="10"/>
    </row>
    <row r="5" ht="31" customHeight="1" spans="1:9">
      <c r="A5" s="10">
        <v>2</v>
      </c>
      <c r="B5" s="11" t="s">
        <v>14</v>
      </c>
      <c r="C5" s="11" t="s">
        <v>15</v>
      </c>
      <c r="D5" s="12">
        <v>81.57</v>
      </c>
      <c r="E5" s="13">
        <f>77.73/78.61</f>
        <v>0.988805495484035</v>
      </c>
      <c r="F5" s="12">
        <f t="shared" si="1"/>
        <v>80.6568642666327</v>
      </c>
      <c r="G5" s="14">
        <v>2</v>
      </c>
      <c r="H5" s="15"/>
      <c r="I5" s="10"/>
    </row>
    <row r="6" ht="31" customHeight="1" spans="1:9">
      <c r="A6" s="10">
        <v>3</v>
      </c>
      <c r="B6" s="11" t="s">
        <v>16</v>
      </c>
      <c r="C6" s="16" t="s">
        <v>15</v>
      </c>
      <c r="D6" s="12">
        <v>78.97</v>
      </c>
      <c r="E6" s="13">
        <f>77.73/76.29</f>
        <v>1.01887534408179</v>
      </c>
      <c r="F6" s="12">
        <f t="shared" si="1"/>
        <v>80.4605859221392</v>
      </c>
      <c r="G6" s="14">
        <v>3</v>
      </c>
      <c r="H6" s="15"/>
      <c r="I6" s="10"/>
    </row>
    <row r="7" ht="31" customHeight="1" spans="1:9">
      <c r="A7" s="10">
        <v>4</v>
      </c>
      <c r="B7" s="17" t="s">
        <v>17</v>
      </c>
      <c r="C7" s="18" t="s">
        <v>12</v>
      </c>
      <c r="D7" s="12">
        <v>80.28</v>
      </c>
      <c r="E7" s="13">
        <f t="shared" si="0"/>
        <v>0.999742765273312</v>
      </c>
      <c r="F7" s="12">
        <f t="shared" si="1"/>
        <v>80.2593491961415</v>
      </c>
      <c r="G7" s="14">
        <v>4</v>
      </c>
      <c r="H7" s="15"/>
      <c r="I7" s="10"/>
    </row>
    <row r="8" ht="31" customHeight="1" spans="1:9">
      <c r="A8" s="10">
        <v>5</v>
      </c>
      <c r="B8" s="11" t="s">
        <v>18</v>
      </c>
      <c r="C8" s="19" t="s">
        <v>12</v>
      </c>
      <c r="D8" s="12">
        <v>80.01</v>
      </c>
      <c r="E8" s="13">
        <f t="shared" si="0"/>
        <v>0.999742765273312</v>
      </c>
      <c r="F8" s="12">
        <f t="shared" si="1"/>
        <v>79.9894186495177</v>
      </c>
      <c r="G8" s="14">
        <v>5</v>
      </c>
      <c r="H8" s="15"/>
      <c r="I8" s="10"/>
    </row>
    <row r="9" ht="31" customHeight="1" spans="1:9">
      <c r="A9" s="10">
        <v>6</v>
      </c>
      <c r="B9" s="11" t="s">
        <v>19</v>
      </c>
      <c r="C9" s="19" t="s">
        <v>12</v>
      </c>
      <c r="D9" s="12">
        <v>79.07</v>
      </c>
      <c r="E9" s="13">
        <f>77.73/76.86</f>
        <v>1.01131928181109</v>
      </c>
      <c r="F9" s="12">
        <f t="shared" si="1"/>
        <v>79.9650156128025</v>
      </c>
      <c r="G9" s="14">
        <v>6</v>
      </c>
      <c r="H9" s="15"/>
      <c r="I9" s="10"/>
    </row>
    <row r="10" ht="31" customHeight="1" spans="1:9">
      <c r="A10" s="10">
        <v>7</v>
      </c>
      <c r="B10" s="11" t="s">
        <v>20</v>
      </c>
      <c r="C10" s="19" t="s">
        <v>12</v>
      </c>
      <c r="D10" s="12">
        <v>79.11</v>
      </c>
      <c r="E10" s="13">
        <f t="shared" ref="E10:E12" si="2">77.73/77.02</f>
        <v>1.00921838483511</v>
      </c>
      <c r="F10" s="12">
        <f t="shared" si="1"/>
        <v>79.8392664243054</v>
      </c>
      <c r="G10" s="14">
        <v>7</v>
      </c>
      <c r="H10" s="15"/>
      <c r="I10" s="10"/>
    </row>
    <row r="11" ht="31" customHeight="1" spans="1:9">
      <c r="A11" s="10">
        <v>8</v>
      </c>
      <c r="B11" s="11" t="s">
        <v>21</v>
      </c>
      <c r="C11" s="19" t="s">
        <v>15</v>
      </c>
      <c r="D11" s="12">
        <v>79.08</v>
      </c>
      <c r="E11" s="13">
        <f t="shared" si="2"/>
        <v>1.00921838483511</v>
      </c>
      <c r="F11" s="12">
        <f t="shared" si="1"/>
        <v>79.8089898727603</v>
      </c>
      <c r="G11" s="14">
        <v>8</v>
      </c>
      <c r="H11" s="15"/>
      <c r="I11" s="10"/>
    </row>
    <row r="12" ht="31" customHeight="1" spans="1:9">
      <c r="A12" s="10">
        <v>9</v>
      </c>
      <c r="B12" s="11" t="s">
        <v>22</v>
      </c>
      <c r="C12" s="19" t="s">
        <v>12</v>
      </c>
      <c r="D12" s="12">
        <v>78.85</v>
      </c>
      <c r="E12" s="13">
        <f t="shared" si="2"/>
        <v>1.00921838483511</v>
      </c>
      <c r="F12" s="12">
        <f t="shared" si="1"/>
        <v>79.5768696442483</v>
      </c>
      <c r="G12" s="14">
        <v>9</v>
      </c>
      <c r="H12" s="15"/>
      <c r="I12" s="10"/>
    </row>
    <row r="13" ht="31" customHeight="1" spans="1:9">
      <c r="A13" s="10">
        <v>10</v>
      </c>
      <c r="B13" s="11" t="s">
        <v>23</v>
      </c>
      <c r="C13" s="19" t="s">
        <v>15</v>
      </c>
      <c r="D13" s="12">
        <v>77.95</v>
      </c>
      <c r="E13" s="13">
        <f>77.73/76.29</f>
        <v>1.01887534408179</v>
      </c>
      <c r="F13" s="12">
        <f t="shared" si="1"/>
        <v>79.4213330711758</v>
      </c>
      <c r="G13" s="14">
        <v>10</v>
      </c>
      <c r="H13" s="15"/>
      <c r="I13" s="10"/>
    </row>
    <row r="14" ht="31" customHeight="1" spans="1:9">
      <c r="A14" s="10">
        <v>11</v>
      </c>
      <c r="B14" s="11" t="s">
        <v>24</v>
      </c>
      <c r="C14" s="19" t="s">
        <v>15</v>
      </c>
      <c r="D14" s="12">
        <v>80.32</v>
      </c>
      <c r="E14" s="13">
        <f t="shared" ref="E14:E16" si="3">77.73/78.61</f>
        <v>0.988805495484035</v>
      </c>
      <c r="F14" s="12">
        <f t="shared" si="1"/>
        <v>79.4208573972777</v>
      </c>
      <c r="G14" s="14">
        <v>11</v>
      </c>
      <c r="H14" s="15"/>
      <c r="I14" s="10"/>
    </row>
    <row r="15" ht="31" customHeight="1" spans="1:9">
      <c r="A15" s="10">
        <v>12</v>
      </c>
      <c r="B15" s="11" t="s">
        <v>25</v>
      </c>
      <c r="C15" s="11" t="s">
        <v>12</v>
      </c>
      <c r="D15" s="12">
        <v>80.31</v>
      </c>
      <c r="E15" s="13">
        <f t="shared" si="3"/>
        <v>0.988805495484035</v>
      </c>
      <c r="F15" s="12">
        <f t="shared" si="1"/>
        <v>79.4109693423229</v>
      </c>
      <c r="G15" s="14">
        <v>12</v>
      </c>
      <c r="H15" s="15"/>
      <c r="I15" s="10"/>
    </row>
    <row r="16" ht="31" customHeight="1" spans="1:9">
      <c r="A16" s="10">
        <v>13</v>
      </c>
      <c r="B16" s="11" t="s">
        <v>26</v>
      </c>
      <c r="C16" s="19" t="s">
        <v>12</v>
      </c>
      <c r="D16" s="12">
        <v>80.29</v>
      </c>
      <c r="E16" s="13">
        <f t="shared" si="3"/>
        <v>0.988805495484035</v>
      </c>
      <c r="F16" s="12">
        <f t="shared" si="1"/>
        <v>79.3911932324132</v>
      </c>
      <c r="G16" s="14">
        <v>13</v>
      </c>
      <c r="H16" s="15"/>
      <c r="I16" s="10"/>
    </row>
    <row r="17" ht="31" customHeight="1" spans="1:9">
      <c r="A17" s="10">
        <v>14</v>
      </c>
      <c r="B17" s="11" t="s">
        <v>27</v>
      </c>
      <c r="C17" s="19" t="s">
        <v>15</v>
      </c>
      <c r="D17" s="12">
        <v>77.88</v>
      </c>
      <c r="E17" s="13">
        <f>77.73/76.29</f>
        <v>1.01887534408179</v>
      </c>
      <c r="F17" s="12">
        <f t="shared" si="1"/>
        <v>79.35001179709</v>
      </c>
      <c r="G17" s="14">
        <v>14</v>
      </c>
      <c r="H17" s="15"/>
      <c r="I17" s="10"/>
    </row>
    <row r="18" ht="31" customHeight="1" spans="1:9">
      <c r="A18" s="10">
        <v>15</v>
      </c>
      <c r="B18" s="11" t="s">
        <v>28</v>
      </c>
      <c r="C18" s="16" t="s">
        <v>12</v>
      </c>
      <c r="D18" s="12">
        <v>81.15</v>
      </c>
      <c r="E18" s="13">
        <f>77.73/79.54</f>
        <v>0.977244153884838</v>
      </c>
      <c r="F18" s="12">
        <f t="shared" si="1"/>
        <v>79.3033630877546</v>
      </c>
      <c r="G18" s="14">
        <v>15</v>
      </c>
      <c r="H18" s="15"/>
      <c r="I18" s="10"/>
    </row>
    <row r="19" ht="31" customHeight="1" spans="1:9">
      <c r="A19" s="10">
        <v>16</v>
      </c>
      <c r="B19" s="11" t="s">
        <v>29</v>
      </c>
      <c r="C19" s="16" t="s">
        <v>15</v>
      </c>
      <c r="D19" s="12">
        <v>77.82</v>
      </c>
      <c r="E19" s="13">
        <f>77.73/76.29</f>
        <v>1.01887534408179</v>
      </c>
      <c r="F19" s="12">
        <f t="shared" si="1"/>
        <v>79.2888792764451</v>
      </c>
      <c r="G19" s="14">
        <v>16</v>
      </c>
      <c r="H19" s="15"/>
      <c r="I19" s="10"/>
    </row>
    <row r="20" s="2" customFormat="1" ht="31" customHeight="1" spans="1:9">
      <c r="A20" s="10">
        <v>17</v>
      </c>
      <c r="B20" s="11" t="s">
        <v>30</v>
      </c>
      <c r="C20" s="19" t="s">
        <v>12</v>
      </c>
      <c r="D20" s="12">
        <v>80.07</v>
      </c>
      <c r="E20" s="13">
        <f>77.73/78.61</f>
        <v>0.988805495484035</v>
      </c>
      <c r="F20" s="12">
        <f t="shared" si="1"/>
        <v>79.1736560234067</v>
      </c>
      <c r="G20" s="14">
        <v>17</v>
      </c>
      <c r="H20" s="15"/>
      <c r="I20" s="20"/>
    </row>
    <row r="21" ht="31" customHeight="1" spans="1:9">
      <c r="A21" s="10">
        <v>18</v>
      </c>
      <c r="B21" s="11" t="s">
        <v>31</v>
      </c>
      <c r="C21" s="19" t="s">
        <v>12</v>
      </c>
      <c r="D21" s="12">
        <v>78.97</v>
      </c>
      <c r="E21" s="13">
        <f>77.73/77.75</f>
        <v>0.999742765273312</v>
      </c>
      <c r="F21" s="12">
        <f t="shared" si="1"/>
        <v>78.9496861736334</v>
      </c>
      <c r="G21" s="14">
        <v>18</v>
      </c>
      <c r="H21" s="15"/>
      <c r="I21" s="21"/>
    </row>
    <row r="22" ht="31" customHeight="1" spans="1:9">
      <c r="A22" s="10">
        <v>19</v>
      </c>
      <c r="B22" s="11" t="s">
        <v>32</v>
      </c>
      <c r="C22" s="19" t="s">
        <v>12</v>
      </c>
      <c r="D22" s="12">
        <v>78.94</v>
      </c>
      <c r="E22" s="13">
        <f>77.73/77.75</f>
        <v>0.999742765273312</v>
      </c>
      <c r="F22" s="12">
        <f t="shared" si="1"/>
        <v>78.9196938906752</v>
      </c>
      <c r="G22" s="14">
        <v>19</v>
      </c>
      <c r="H22" s="15"/>
      <c r="I22" s="21"/>
    </row>
    <row r="23" ht="31" customHeight="1" spans="1:9">
      <c r="A23" s="10">
        <v>20</v>
      </c>
      <c r="B23" s="11" t="s">
        <v>33</v>
      </c>
      <c r="C23" s="16" t="s">
        <v>12</v>
      </c>
      <c r="D23" s="12">
        <v>80.71</v>
      </c>
      <c r="E23" s="13">
        <f>77.73/79.54</f>
        <v>0.977244153884838</v>
      </c>
      <c r="F23" s="12">
        <f t="shared" si="1"/>
        <v>78.8733756600453</v>
      </c>
      <c r="G23" s="14">
        <v>20</v>
      </c>
      <c r="H23" s="15"/>
      <c r="I23" s="21"/>
    </row>
  </sheetData>
  <mergeCells count="3">
    <mergeCell ref="A1:B1"/>
    <mergeCell ref="A2:I2"/>
    <mergeCell ref="H4:H23"/>
  </mergeCells>
  <conditionalFormatting sqref="B4">
    <cfRule type="duplicateValues" dxfId="0" priority="14"/>
  </conditionalFormatting>
  <conditionalFormatting sqref="B5:B6">
    <cfRule type="duplicateValues" dxfId="0" priority="7"/>
  </conditionalFormatting>
  <pageMargins left="0.357638888888889" right="0.357638888888889" top="0.59027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调剂到乡镇事业单位人员名单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高山杜鹃</cp:lastModifiedBy>
  <dcterms:created xsi:type="dcterms:W3CDTF">2022-04-22T01:02:00Z</dcterms:created>
  <dcterms:modified xsi:type="dcterms:W3CDTF">2023-05-24T08:41:55Z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1CDB9A27830A46698AC3D17E10156442_13</vt:lpwstr>
  </property>
  <property fmtid="{D5CDD505-2E9C-101B-9397-08002B2CF9AE}" pid="3" name="KSOProductBuildVer">
    <vt:lpwstr>2052-11.1.0.14309</vt:lpwstr>
  </property>
</Properties>
</file>