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05" windowHeight="11325"/>
  </bookViews>
  <sheets>
    <sheet name="面试资格审核" sheetId="1" r:id="rId1"/>
  </sheets>
  <definedNames>
    <definedName name="_xlnm._FilterDatabase" localSheetId="0" hidden="1">面试资格审核!$A$3:$Q$132</definedName>
    <definedName name="_xlnm.Print_Titles" localSheetId="0">面试资格审核!$2:$3</definedName>
  </definedNames>
  <calcPr calcId="144525"/>
</workbook>
</file>

<file path=xl/sharedStrings.xml><?xml version="1.0" encoding="utf-8"?>
<sst xmlns="http://schemas.openxmlformats.org/spreadsheetml/2006/main" count="1080" uniqueCount="662">
  <si>
    <r>
      <rPr>
        <sz val="14"/>
        <rFont val="黑体"/>
        <charset val="0"/>
      </rPr>
      <t>附件</t>
    </r>
  </si>
  <si>
    <t>2023年屏南县学校公开招聘新任教师参加面试资格审核名单</t>
  </si>
  <si>
    <t>招聘岗位</t>
  </si>
  <si>
    <r>
      <rPr>
        <sz val="8"/>
        <rFont val="宋体"/>
        <charset val="0"/>
      </rPr>
      <t>招聘人数</t>
    </r>
  </si>
  <si>
    <r>
      <rPr>
        <sz val="8"/>
        <rFont val="宋体"/>
        <charset val="0"/>
      </rPr>
      <t>入围人数</t>
    </r>
  </si>
  <si>
    <t>准考证号</t>
  </si>
  <si>
    <t>姓名</t>
  </si>
  <si>
    <t>性别</t>
  </si>
  <si>
    <t>证件号</t>
  </si>
  <si>
    <t>教育综合</t>
  </si>
  <si>
    <t>专业知识</t>
  </si>
  <si>
    <t>笔试成绩</t>
  </si>
  <si>
    <t>位次</t>
  </si>
  <si>
    <t>100分制</t>
  </si>
  <si>
    <t>加分</t>
  </si>
  <si>
    <t>加分后100分制</t>
  </si>
  <si>
    <t>备注</t>
  </si>
  <si>
    <t>幼儿教育教师(限男性)</t>
  </si>
  <si>
    <t>696123100006</t>
  </si>
  <si>
    <t>陆彤</t>
  </si>
  <si>
    <t>男</t>
  </si>
  <si>
    <t>352228199706200013</t>
  </si>
  <si>
    <t>90.0</t>
  </si>
  <si>
    <t>94.5</t>
  </si>
  <si>
    <t>92.7</t>
  </si>
  <si>
    <t>1</t>
  </si>
  <si>
    <t>幼儿教育教师</t>
  </si>
  <si>
    <t>696123100308</t>
  </si>
  <si>
    <t>张漂</t>
  </si>
  <si>
    <t>女</t>
  </si>
  <si>
    <t>352228199511201542</t>
  </si>
  <si>
    <t>126.0</t>
  </si>
  <si>
    <t>113.5</t>
  </si>
  <si>
    <t>118.5</t>
  </si>
  <si>
    <t>696123100849</t>
  </si>
  <si>
    <t>周近萍</t>
  </si>
  <si>
    <t>352228200110031525</t>
  </si>
  <si>
    <t>127.0</t>
  </si>
  <si>
    <t>112.5</t>
  </si>
  <si>
    <t>118.3</t>
  </si>
  <si>
    <t>2</t>
  </si>
  <si>
    <t>696123100381</t>
  </si>
  <si>
    <t>谢朝阳</t>
  </si>
  <si>
    <t>350784200007024825</t>
  </si>
  <si>
    <t>115.0</t>
  </si>
  <si>
    <t>115.5</t>
  </si>
  <si>
    <t>115.3</t>
  </si>
  <si>
    <t>3</t>
  </si>
  <si>
    <t>696123100868</t>
  </si>
  <si>
    <t>彭铃铃</t>
  </si>
  <si>
    <t>35222819900622302X</t>
  </si>
  <si>
    <t>128.0</t>
  </si>
  <si>
    <t>106.0</t>
  </si>
  <si>
    <t>114.8</t>
  </si>
  <si>
    <t>4</t>
  </si>
  <si>
    <t>696123100899</t>
  </si>
  <si>
    <t>张珍靖</t>
  </si>
  <si>
    <t>350725199604243529</t>
  </si>
  <si>
    <t>122.0</t>
  </si>
  <si>
    <t>109.0</t>
  </si>
  <si>
    <t>114.2</t>
  </si>
  <si>
    <t>5</t>
  </si>
  <si>
    <t>696123100908</t>
  </si>
  <si>
    <t>薛珊珊</t>
  </si>
  <si>
    <t>352228200105140524</t>
  </si>
  <si>
    <t>108.5</t>
  </si>
  <si>
    <t>113.9</t>
  </si>
  <si>
    <t>6</t>
  </si>
  <si>
    <t>696123100610</t>
  </si>
  <si>
    <t>卓惠敏</t>
  </si>
  <si>
    <t>352228199703293525</t>
  </si>
  <si>
    <t>113.0</t>
  </si>
  <si>
    <t>113.8</t>
  </si>
  <si>
    <t>7</t>
  </si>
  <si>
    <t>696123100353</t>
  </si>
  <si>
    <t>张亚宁</t>
  </si>
  <si>
    <t>350923200204300022</t>
  </si>
  <si>
    <t>117.5</t>
  </si>
  <si>
    <t>110.0</t>
  </si>
  <si>
    <t>8</t>
  </si>
  <si>
    <t>696123101095</t>
  </si>
  <si>
    <t>张璐</t>
  </si>
  <si>
    <t>352228200202072527</t>
  </si>
  <si>
    <t>116.0</t>
  </si>
  <si>
    <t>111.8</t>
  </si>
  <si>
    <t>9</t>
  </si>
  <si>
    <t>696123100422</t>
  </si>
  <si>
    <t>张龙薇</t>
  </si>
  <si>
    <t>352228199305113023</t>
  </si>
  <si>
    <t>106.5</t>
  </si>
  <si>
    <t>111.3</t>
  </si>
  <si>
    <t>10</t>
  </si>
  <si>
    <t>696123100375</t>
  </si>
  <si>
    <t>吴凯嫔</t>
  </si>
  <si>
    <t>352228199101232522</t>
  </si>
  <si>
    <t>109.5</t>
  </si>
  <si>
    <t>110.9</t>
  </si>
  <si>
    <t>11</t>
  </si>
  <si>
    <t>696123101005</t>
  </si>
  <si>
    <t>陆星羽</t>
  </si>
  <si>
    <t>352228200110060027</t>
  </si>
  <si>
    <t>110.5</t>
  </si>
  <si>
    <t>12</t>
  </si>
  <si>
    <t>696123100050</t>
  </si>
  <si>
    <t>黄依璇</t>
  </si>
  <si>
    <t>352228199912131020</t>
  </si>
  <si>
    <t>103.5</t>
  </si>
  <si>
    <t>110.4</t>
  </si>
  <si>
    <t>13</t>
  </si>
  <si>
    <t>696123100655</t>
  </si>
  <si>
    <t>魏丽霞</t>
  </si>
  <si>
    <t>35012519970529332X</t>
  </si>
  <si>
    <t>114.0</t>
  </si>
  <si>
    <t>14</t>
  </si>
  <si>
    <t>696123100459</t>
  </si>
  <si>
    <t>孙平平</t>
  </si>
  <si>
    <t>352228200012244527</t>
  </si>
  <si>
    <t>111.0</t>
  </si>
  <si>
    <t>小学语文教师(限男性)</t>
  </si>
  <si>
    <t>691123101811</t>
  </si>
  <si>
    <t>孙振楚</t>
  </si>
  <si>
    <t>35222819930111001X</t>
  </si>
  <si>
    <t>117.0</t>
  </si>
  <si>
    <t>99.5</t>
  </si>
  <si>
    <t>691123101403</t>
  </si>
  <si>
    <t>张运辰</t>
  </si>
  <si>
    <t>35222819951028151X</t>
  </si>
  <si>
    <t>86.5</t>
  </si>
  <si>
    <t>91.7</t>
  </si>
  <si>
    <t>691123101518</t>
  </si>
  <si>
    <t>王加利</t>
  </si>
  <si>
    <t>220122199611134338</t>
  </si>
  <si>
    <t>90.5</t>
  </si>
  <si>
    <t>66.0</t>
  </si>
  <si>
    <t>75.8</t>
  </si>
  <si>
    <t>小学语文教师</t>
  </si>
  <si>
    <t>691123101349</t>
  </si>
  <si>
    <t>陈美琳</t>
  </si>
  <si>
    <t>352228200109272540</t>
  </si>
  <si>
    <t>116.5</t>
  </si>
  <si>
    <t>114.4</t>
  </si>
  <si>
    <t>691123102187</t>
  </si>
  <si>
    <t>卓桂斌</t>
  </si>
  <si>
    <t>352228199310211023</t>
  </si>
  <si>
    <t>127.5</t>
  </si>
  <si>
    <t>103.0</t>
  </si>
  <si>
    <t>112.8</t>
  </si>
  <si>
    <t>691123101858</t>
  </si>
  <si>
    <t>吴丽雯</t>
  </si>
  <si>
    <t>352228199903312524</t>
  </si>
  <si>
    <t>107.0</t>
  </si>
  <si>
    <t>110.8</t>
  </si>
  <si>
    <t>691123102208</t>
  </si>
  <si>
    <t>甘丽清</t>
  </si>
  <si>
    <t>352228200003252023</t>
  </si>
  <si>
    <t>103.3</t>
  </si>
  <si>
    <t>691123101348</t>
  </si>
  <si>
    <t>余春慧</t>
  </si>
  <si>
    <t>352228200110131024</t>
  </si>
  <si>
    <t>105.0</t>
  </si>
  <si>
    <t>101.0</t>
  </si>
  <si>
    <t>102.6</t>
  </si>
  <si>
    <t>691123101392</t>
  </si>
  <si>
    <t>周燕</t>
  </si>
  <si>
    <t>352227198709123024</t>
  </si>
  <si>
    <t>93.5</t>
  </si>
  <si>
    <t>102.5</t>
  </si>
  <si>
    <t>691123101625</t>
  </si>
  <si>
    <t>杨翠妃</t>
  </si>
  <si>
    <t>352228199310283529</t>
  </si>
  <si>
    <t>99.0</t>
  </si>
  <si>
    <t>101.4</t>
  </si>
  <si>
    <t>691123101598</t>
  </si>
  <si>
    <t>时青</t>
  </si>
  <si>
    <t>15020319871008064X</t>
  </si>
  <si>
    <t>100.9</t>
  </si>
  <si>
    <t>691123102145</t>
  </si>
  <si>
    <t>张丽姜</t>
  </si>
  <si>
    <t>352228198905151520</t>
  </si>
  <si>
    <t>99.9</t>
  </si>
  <si>
    <t>691123101703</t>
  </si>
  <si>
    <t>孙静溶</t>
  </si>
  <si>
    <t>352228200101315024</t>
  </si>
  <si>
    <t>92.5</t>
  </si>
  <si>
    <t>102.0</t>
  </si>
  <si>
    <t>98.2</t>
  </si>
  <si>
    <t>691123101363</t>
  </si>
  <si>
    <t>郑玉金</t>
  </si>
  <si>
    <t>352228199004063026</t>
  </si>
  <si>
    <t>84.5</t>
  </si>
  <si>
    <t>97.3</t>
  </si>
  <si>
    <t>691123101778</t>
  </si>
  <si>
    <t>黄晓琪</t>
  </si>
  <si>
    <t>352228199904144024</t>
  </si>
  <si>
    <t>96.0</t>
  </si>
  <si>
    <t>97.5</t>
  </si>
  <si>
    <t>96.9</t>
  </si>
  <si>
    <t>691123102155</t>
  </si>
  <si>
    <t>吴宇灵</t>
  </si>
  <si>
    <t>352228199408070046</t>
  </si>
  <si>
    <t>91.5</t>
  </si>
  <si>
    <t>95.7</t>
  </si>
  <si>
    <t>691123101779</t>
  </si>
  <si>
    <t>吴丽媛</t>
  </si>
  <si>
    <t>352228200008281528</t>
  </si>
  <si>
    <t>96.5</t>
  </si>
  <si>
    <t>95.3</t>
  </si>
  <si>
    <t>691123101456</t>
  </si>
  <si>
    <t>张秀铃</t>
  </si>
  <si>
    <t>350923199306060028</t>
  </si>
  <si>
    <t>87.5</t>
  </si>
  <si>
    <t>94.9</t>
  </si>
  <si>
    <t>15</t>
  </si>
  <si>
    <t>691123101321</t>
  </si>
  <si>
    <t>吴洁</t>
  </si>
  <si>
    <t>352228199610080029</t>
  </si>
  <si>
    <t>94.1</t>
  </si>
  <si>
    <t>16</t>
  </si>
  <si>
    <t>691123101999</t>
  </si>
  <si>
    <t>苏永晴</t>
  </si>
  <si>
    <t>352228199803245029</t>
  </si>
  <si>
    <t>86.0</t>
  </si>
  <si>
    <t>94.0</t>
  </si>
  <si>
    <t>17</t>
  </si>
  <si>
    <t>691123101934</t>
  </si>
  <si>
    <t>张秋露</t>
  </si>
  <si>
    <t>352228199910032029</t>
  </si>
  <si>
    <t>87.0</t>
  </si>
  <si>
    <t>18</t>
  </si>
  <si>
    <t>691123101494</t>
  </si>
  <si>
    <t>张雯佳</t>
  </si>
  <si>
    <t>35222819980331002X</t>
  </si>
  <si>
    <t>85.0</t>
  </si>
  <si>
    <t>91.4</t>
  </si>
  <si>
    <t>19</t>
  </si>
  <si>
    <t>691123101839</t>
  </si>
  <si>
    <t>陈水莲</t>
  </si>
  <si>
    <t>352228199206123023</t>
  </si>
  <si>
    <t>88.0</t>
  </si>
  <si>
    <t>91.2</t>
  </si>
  <si>
    <t>20</t>
  </si>
  <si>
    <t>691123101629</t>
  </si>
  <si>
    <t>陆寒璐</t>
  </si>
  <si>
    <t>352228200202060526</t>
  </si>
  <si>
    <t>91.0</t>
  </si>
  <si>
    <t>691123101368</t>
  </si>
  <si>
    <t>倪丽琴</t>
  </si>
  <si>
    <t>352228199502055029</t>
  </si>
  <si>
    <t>83.5</t>
  </si>
  <si>
    <t>89.7</t>
  </si>
  <si>
    <t>22</t>
  </si>
  <si>
    <t>691123101701</t>
  </si>
  <si>
    <t>陆新菊</t>
  </si>
  <si>
    <t>352228199008120040</t>
  </si>
  <si>
    <t>98.5</t>
  </si>
  <si>
    <t>83.0</t>
  </si>
  <si>
    <t>89.2</t>
  </si>
  <si>
    <t>23</t>
  </si>
  <si>
    <t>691123101381</t>
  </si>
  <si>
    <t>叶学梅</t>
  </si>
  <si>
    <t>352228199510300522</t>
  </si>
  <si>
    <t>87.6</t>
  </si>
  <si>
    <t>24</t>
  </si>
  <si>
    <t>691123102136</t>
  </si>
  <si>
    <t>吴金金</t>
  </si>
  <si>
    <t>352228199702041529</t>
  </si>
  <si>
    <t>25</t>
  </si>
  <si>
    <t>691123101426</t>
  </si>
  <si>
    <t>胡静</t>
  </si>
  <si>
    <t>352228200008110024</t>
  </si>
  <si>
    <t>73.5</t>
  </si>
  <si>
    <t>83.9</t>
  </si>
  <si>
    <t>26</t>
  </si>
  <si>
    <t>691123101826</t>
  </si>
  <si>
    <t>陆芳</t>
  </si>
  <si>
    <t>352228199112120526</t>
  </si>
  <si>
    <t>81.5</t>
  </si>
  <si>
    <t>691123102054</t>
  </si>
  <si>
    <t>陆嘉予</t>
  </si>
  <si>
    <t>352228200008274520</t>
  </si>
  <si>
    <t>77.5</t>
  </si>
  <si>
    <t>83.8</t>
  </si>
  <si>
    <t>28</t>
  </si>
  <si>
    <t>691123101356</t>
  </si>
  <si>
    <t>吴诗佳</t>
  </si>
  <si>
    <t>35222819970412052X</t>
  </si>
  <si>
    <t>76.5</t>
  </si>
  <si>
    <t>88.5</t>
  </si>
  <si>
    <t>83.7</t>
  </si>
  <si>
    <t>29</t>
  </si>
  <si>
    <t>691123102100</t>
  </si>
  <si>
    <t>孙晓琰</t>
  </si>
  <si>
    <t>352228199510023027</t>
  </si>
  <si>
    <t>78.5</t>
  </si>
  <si>
    <t>30</t>
  </si>
  <si>
    <t>小学数学教师(限男性)</t>
  </si>
  <si>
    <t>691223103043</t>
  </si>
  <si>
    <t>林海生</t>
  </si>
  <si>
    <t>352228199604114018</t>
  </si>
  <si>
    <t>80.5</t>
  </si>
  <si>
    <t>94.3</t>
  </si>
  <si>
    <t>691223102560</t>
  </si>
  <si>
    <t>蓝颖杰</t>
  </si>
  <si>
    <t>352228199708313513</t>
  </si>
  <si>
    <t>86.7</t>
  </si>
  <si>
    <t>691223102351</t>
  </si>
  <si>
    <t>郑陈宇</t>
  </si>
  <si>
    <t>352228199410220015</t>
  </si>
  <si>
    <t>85.5</t>
  </si>
  <si>
    <t>67.5</t>
  </si>
  <si>
    <t>74.7</t>
  </si>
  <si>
    <r>
      <rPr>
        <sz val="6"/>
        <rFont val="宋体"/>
        <charset val="0"/>
      </rPr>
      <t>参加</t>
    </r>
    <r>
      <rPr>
        <sz val="6"/>
        <rFont val="Arial"/>
        <charset val="0"/>
      </rPr>
      <t>“</t>
    </r>
    <r>
      <rPr>
        <sz val="6"/>
        <rFont val="宋体"/>
        <charset val="0"/>
      </rPr>
      <t>支援服务欠发达地区计划</t>
    </r>
    <r>
      <rPr>
        <sz val="6"/>
        <rFont val="Arial"/>
        <charset val="0"/>
      </rPr>
      <t>”</t>
    </r>
  </si>
  <si>
    <t>691223103574</t>
  </si>
  <si>
    <t>陆平</t>
  </si>
  <si>
    <t>352228199610150031</t>
  </si>
  <si>
    <t>108.0</t>
  </si>
  <si>
    <t>61.0</t>
  </si>
  <si>
    <t>79.8</t>
  </si>
  <si>
    <t>691223102417</t>
  </si>
  <si>
    <t>叶定康</t>
  </si>
  <si>
    <t>352228199802244518</t>
  </si>
  <si>
    <t>61.5</t>
  </si>
  <si>
    <t>77.9</t>
  </si>
  <si>
    <t>691223103390</t>
  </si>
  <si>
    <t>张长锦</t>
  </si>
  <si>
    <t>352228199604061016</t>
  </si>
  <si>
    <t>70.5</t>
  </si>
  <si>
    <t>74.5</t>
  </si>
  <si>
    <t>小学数学教师</t>
  </si>
  <si>
    <t>691223102660</t>
  </si>
  <si>
    <t>苏金梅</t>
  </si>
  <si>
    <t>352228199203291582</t>
  </si>
  <si>
    <t>95.5</t>
  </si>
  <si>
    <t>691223102726</t>
  </si>
  <si>
    <t>韦丽梅</t>
  </si>
  <si>
    <t>352228199411143023</t>
  </si>
  <si>
    <t>691223102728</t>
  </si>
  <si>
    <t>林彩鸾</t>
  </si>
  <si>
    <t>352228199803023522</t>
  </si>
  <si>
    <t>691223103207</t>
  </si>
  <si>
    <t>吴阿妹</t>
  </si>
  <si>
    <t>352228199105223025</t>
  </si>
  <si>
    <t>100.6</t>
  </si>
  <si>
    <t>691223103659</t>
  </si>
  <si>
    <t>陈燕玉</t>
  </si>
  <si>
    <t>352228198910152528</t>
  </si>
  <si>
    <t>89.5</t>
  </si>
  <si>
    <t>100.5</t>
  </si>
  <si>
    <t>691223103635</t>
  </si>
  <si>
    <t>杨雅芬</t>
  </si>
  <si>
    <t>352228199910034024</t>
  </si>
  <si>
    <t>89.0</t>
  </si>
  <si>
    <t>99.8</t>
  </si>
  <si>
    <t>691223102376</t>
  </si>
  <si>
    <t>张宁</t>
  </si>
  <si>
    <t>352228199909122529</t>
  </si>
  <si>
    <t>92.0</t>
  </si>
  <si>
    <t>99.6</t>
  </si>
  <si>
    <t>691223103419</t>
  </si>
  <si>
    <t>张屏</t>
  </si>
  <si>
    <t>352228199108125025</t>
  </si>
  <si>
    <t>112.0</t>
  </si>
  <si>
    <t>98.8</t>
  </si>
  <si>
    <t>691223102485</t>
  </si>
  <si>
    <t>张欣晨</t>
  </si>
  <si>
    <t>352228199804222523</t>
  </si>
  <si>
    <t>98.4</t>
  </si>
  <si>
    <t>691223102737</t>
  </si>
  <si>
    <t>叶德凤</t>
  </si>
  <si>
    <t>352228198810190527</t>
  </si>
  <si>
    <t>111.5</t>
  </si>
  <si>
    <t>97.4</t>
  </si>
  <si>
    <t>691223102556</t>
  </si>
  <si>
    <t>叶美玲</t>
  </si>
  <si>
    <t>352228200105181529</t>
  </si>
  <si>
    <t>97.1</t>
  </si>
  <si>
    <t>691223102511</t>
  </si>
  <si>
    <t>谢秀冰</t>
  </si>
  <si>
    <t>352228198809282520</t>
  </si>
  <si>
    <t>119.5</t>
  </si>
  <si>
    <t>80.0</t>
  </si>
  <si>
    <t>95.8</t>
  </si>
  <si>
    <t>691223102822</t>
  </si>
  <si>
    <t>周璐洋</t>
  </si>
  <si>
    <t>352228199803080025</t>
  </si>
  <si>
    <t>121.0</t>
  </si>
  <si>
    <t>78.0</t>
  </si>
  <si>
    <t>95.2</t>
  </si>
  <si>
    <t>691223102987</t>
  </si>
  <si>
    <t>张雪梅</t>
  </si>
  <si>
    <t>352228200111253023</t>
  </si>
  <si>
    <t>82.0</t>
  </si>
  <si>
    <t>691223103621</t>
  </si>
  <si>
    <t>杨孔凤</t>
  </si>
  <si>
    <t>352228199910154042</t>
  </si>
  <si>
    <t>94.8</t>
  </si>
  <si>
    <t>小学英语教师</t>
  </si>
  <si>
    <t>691323103731</t>
  </si>
  <si>
    <t>甘珠玲</t>
  </si>
  <si>
    <t>35222819970925202X</t>
  </si>
  <si>
    <t>105.3</t>
  </si>
  <si>
    <t>691323103780</t>
  </si>
  <si>
    <t>龚茜</t>
  </si>
  <si>
    <t>362524199102260026</t>
  </si>
  <si>
    <t>691323103789</t>
  </si>
  <si>
    <t>张修霞</t>
  </si>
  <si>
    <t>352228199111205026</t>
  </si>
  <si>
    <t>100.0</t>
  </si>
  <si>
    <t>691323103904</t>
  </si>
  <si>
    <t>陈锦霞</t>
  </si>
  <si>
    <t>352228198911140027</t>
  </si>
  <si>
    <t>95.0</t>
  </si>
  <si>
    <t>691323103835</t>
  </si>
  <si>
    <t>孙珍华</t>
  </si>
  <si>
    <t>352228199812274526</t>
  </si>
  <si>
    <t>81.0</t>
  </si>
  <si>
    <t>95.4</t>
  </si>
  <si>
    <t>691323103775</t>
  </si>
  <si>
    <t>郑秀蕊</t>
  </si>
  <si>
    <t>352228199601151024</t>
  </si>
  <si>
    <t>93.1</t>
  </si>
  <si>
    <t>691323103985</t>
  </si>
  <si>
    <t>包少芳</t>
  </si>
  <si>
    <t>352228199402251022</t>
  </si>
  <si>
    <t>84.0</t>
  </si>
  <si>
    <t>91.6</t>
  </si>
  <si>
    <t>691323103727</t>
  </si>
  <si>
    <t>张婷婷</t>
  </si>
  <si>
    <t>352228200011302529</t>
  </si>
  <si>
    <t>77.0</t>
  </si>
  <si>
    <t>87.4</t>
  </si>
  <si>
    <t>691323103809</t>
  </si>
  <si>
    <t>甘婷春</t>
  </si>
  <si>
    <t>510902199704252488</t>
  </si>
  <si>
    <t>82.5</t>
  </si>
  <si>
    <t>86.9</t>
  </si>
  <si>
    <t>小学科学教师</t>
  </si>
  <si>
    <t>691423104077</t>
  </si>
  <si>
    <t>吴伟</t>
  </si>
  <si>
    <t>352229199606141518</t>
  </si>
  <si>
    <t>691423104009</t>
  </si>
  <si>
    <t>韦锦枫</t>
  </si>
  <si>
    <t>352228199707130029</t>
  </si>
  <si>
    <t>109.9</t>
  </si>
  <si>
    <t>691423104083</t>
  </si>
  <si>
    <t>江晓君</t>
  </si>
  <si>
    <t>352228199410283526</t>
  </si>
  <si>
    <t>105.8</t>
  </si>
  <si>
    <t>小学道德与法治教师</t>
  </si>
  <si>
    <t>691523104086</t>
  </si>
  <si>
    <t>宋巧星</t>
  </si>
  <si>
    <t>352228199906200042</t>
  </si>
  <si>
    <t>691523104088</t>
  </si>
  <si>
    <t>张玉琴</t>
  </si>
  <si>
    <t>352227199204120527</t>
  </si>
  <si>
    <t>120.5</t>
  </si>
  <si>
    <t>101.3</t>
  </si>
  <si>
    <t>691523104115</t>
  </si>
  <si>
    <t>彭丽婷</t>
  </si>
  <si>
    <t>352228199809195026</t>
  </si>
  <si>
    <t>98.0</t>
  </si>
  <si>
    <t>98.6</t>
  </si>
  <si>
    <t>691523104123</t>
  </si>
  <si>
    <t>周蓉蓉</t>
  </si>
  <si>
    <t>352228199910214527</t>
  </si>
  <si>
    <t>96.3</t>
  </si>
  <si>
    <t>691523104114</t>
  </si>
  <si>
    <t>林荧丹</t>
  </si>
  <si>
    <t>352227200003023021</t>
  </si>
  <si>
    <t>691523104089</t>
  </si>
  <si>
    <t>谢友金</t>
  </si>
  <si>
    <t>352225199402161554</t>
  </si>
  <si>
    <t>小学体育与健康教师</t>
  </si>
  <si>
    <t>691923104951</t>
  </si>
  <si>
    <t>包晓壮</t>
  </si>
  <si>
    <t>352228199409123517</t>
  </si>
  <si>
    <t>97.0</t>
  </si>
  <si>
    <t>93.0</t>
  </si>
  <si>
    <t>94.6</t>
  </si>
  <si>
    <t>691923104954</t>
  </si>
  <si>
    <t>林樱</t>
  </si>
  <si>
    <t>352228198903150065</t>
  </si>
  <si>
    <t>78.9</t>
  </si>
  <si>
    <t>691923105014</t>
  </si>
  <si>
    <t>张锦洪</t>
  </si>
  <si>
    <t>352228198812032012</t>
  </si>
  <si>
    <t>75.5</t>
  </si>
  <si>
    <t>74.0</t>
  </si>
  <si>
    <t>74.6</t>
  </si>
  <si>
    <t>高中语文教师</t>
  </si>
  <si>
    <t>693123105355</t>
  </si>
  <si>
    <t>陈惠兰</t>
  </si>
  <si>
    <t>352228199803012022</t>
  </si>
  <si>
    <t>101.5</t>
  </si>
  <si>
    <t>初中语文教师</t>
  </si>
  <si>
    <t>693123105328</t>
  </si>
  <si>
    <t>张艳霞</t>
  </si>
  <si>
    <t>352228200001093022</t>
  </si>
  <si>
    <t>104.5</t>
  </si>
  <si>
    <t>693123105354</t>
  </si>
  <si>
    <t>叶常娄</t>
  </si>
  <si>
    <t>352228200102014522</t>
  </si>
  <si>
    <t>104.0</t>
  </si>
  <si>
    <t>90.2</t>
  </si>
  <si>
    <t>高中数学教师</t>
  </si>
  <si>
    <t>693223105449</t>
  </si>
  <si>
    <t>陆俊汀</t>
  </si>
  <si>
    <t>352228200006260010</t>
  </si>
  <si>
    <t>79.5</t>
  </si>
  <si>
    <t>51.5</t>
  </si>
  <si>
    <t>62.7</t>
  </si>
  <si>
    <t>初中数学教师(限屏南户籍)</t>
  </si>
  <si>
    <t>693223105618</t>
  </si>
  <si>
    <t>王海芬</t>
  </si>
  <si>
    <t>350123200108214702</t>
  </si>
  <si>
    <t>75.3</t>
  </si>
  <si>
    <t>初中数学教师</t>
  </si>
  <si>
    <t>693223105513</t>
  </si>
  <si>
    <t>李舒婷</t>
  </si>
  <si>
    <t>352228200111262026</t>
  </si>
  <si>
    <t>109.2</t>
  </si>
  <si>
    <t>693223105576</t>
  </si>
  <si>
    <t>叶妍</t>
  </si>
  <si>
    <t>352228199812152027</t>
  </si>
  <si>
    <t>76.8</t>
  </si>
  <si>
    <t>高中英语教师</t>
  </si>
  <si>
    <t>693323105697</t>
  </si>
  <si>
    <t>林进兴</t>
  </si>
  <si>
    <t>352228199901093049</t>
  </si>
  <si>
    <t>104.2</t>
  </si>
  <si>
    <t>693323105681</t>
  </si>
  <si>
    <t>林晨颖</t>
  </si>
  <si>
    <t>352227199909075623</t>
  </si>
  <si>
    <t>100.2</t>
  </si>
  <si>
    <t>693323105836</t>
  </si>
  <si>
    <t>华怡</t>
  </si>
  <si>
    <t>360731199509081727</t>
  </si>
  <si>
    <t>97.7</t>
  </si>
  <si>
    <t>初中英语教师</t>
  </si>
  <si>
    <t>693323105623</t>
  </si>
  <si>
    <t>陈芳</t>
  </si>
  <si>
    <t>352228199506280020</t>
  </si>
  <si>
    <t>105.5</t>
  </si>
  <si>
    <t>109.7</t>
  </si>
  <si>
    <t>693323105943</t>
  </si>
  <si>
    <t>包璐琼</t>
  </si>
  <si>
    <t>352228200101113545</t>
  </si>
  <si>
    <t>107.5</t>
  </si>
  <si>
    <t>693323105648</t>
  </si>
  <si>
    <t>陈燕婷</t>
  </si>
  <si>
    <t>352227199710185147</t>
  </si>
  <si>
    <t>初中英语教师(限屏南户籍)</t>
  </si>
  <si>
    <t>693323105817</t>
  </si>
  <si>
    <t>张秀薇</t>
  </si>
  <si>
    <t>352228200008010023</t>
  </si>
  <si>
    <t>693323105863</t>
  </si>
  <si>
    <t>杨雅婷</t>
  </si>
  <si>
    <t>352228199711014020</t>
  </si>
  <si>
    <t>693323105827</t>
  </si>
  <si>
    <t>陆万娇</t>
  </si>
  <si>
    <t>352228199605251524</t>
  </si>
  <si>
    <t>79.0</t>
  </si>
  <si>
    <t>83.2</t>
  </si>
  <si>
    <t>高中物理教师</t>
  </si>
  <si>
    <t>693423106077</t>
  </si>
  <si>
    <t>宋魏立</t>
  </si>
  <si>
    <t>352228199007230512</t>
  </si>
  <si>
    <t>114.5</t>
  </si>
  <si>
    <t>103.4</t>
  </si>
  <si>
    <t>693423106112</t>
  </si>
  <si>
    <t>张静一</t>
  </si>
  <si>
    <t>350923200110180023</t>
  </si>
  <si>
    <t>71.0</t>
  </si>
  <si>
    <t>53.5</t>
  </si>
  <si>
    <t>60.5</t>
  </si>
  <si>
    <t>初中物理教师(限屏南户籍)</t>
  </si>
  <si>
    <t>693423106067</t>
  </si>
  <si>
    <t>陈菁雯</t>
  </si>
  <si>
    <t>352228199312050526</t>
  </si>
  <si>
    <t>73.0</t>
  </si>
  <si>
    <t>84.8</t>
  </si>
  <si>
    <t>高中生物教师</t>
  </si>
  <si>
    <t>693623106279</t>
  </si>
  <si>
    <t>张春芳</t>
  </si>
  <si>
    <t>352228199101091520</t>
  </si>
  <si>
    <t>123.5</t>
  </si>
  <si>
    <t>116.9</t>
  </si>
  <si>
    <t>693623106272</t>
  </si>
  <si>
    <t>周晨景</t>
  </si>
  <si>
    <t>352228200103220029</t>
  </si>
  <si>
    <t>82.7</t>
  </si>
  <si>
    <t>初中生物教师(限屏南户籍)</t>
  </si>
  <si>
    <t>693623106286</t>
  </si>
  <si>
    <t>张宜潞</t>
  </si>
  <si>
    <t>35222820010616152X</t>
  </si>
  <si>
    <t>118.0</t>
  </si>
  <si>
    <t>99.1</t>
  </si>
  <si>
    <t>693623106282</t>
  </si>
  <si>
    <t>柯明慧</t>
  </si>
  <si>
    <t>352228200012164025</t>
  </si>
  <si>
    <t>初中生物教师</t>
  </si>
  <si>
    <t>693623106266</t>
  </si>
  <si>
    <t>张晔琳</t>
  </si>
  <si>
    <t>352228199710210521</t>
  </si>
  <si>
    <t>693623106228</t>
  </si>
  <si>
    <t>陆灵莉</t>
  </si>
  <si>
    <t>352228199708034522</t>
  </si>
  <si>
    <t>60.0</t>
  </si>
  <si>
    <t>71.2</t>
  </si>
  <si>
    <t>初中历史教师</t>
  </si>
  <si>
    <t>693823106371</t>
  </si>
  <si>
    <t>周慧</t>
  </si>
  <si>
    <t>352228200007161524</t>
  </si>
  <si>
    <t>129.0</t>
  </si>
  <si>
    <t>116.4</t>
  </si>
  <si>
    <t>初中地理教师</t>
  </si>
  <si>
    <t>693923106429</t>
  </si>
  <si>
    <t>包凌锋</t>
  </si>
  <si>
    <t>352228199711273516</t>
  </si>
  <si>
    <t>102.2</t>
  </si>
  <si>
    <t>693923106421</t>
  </si>
  <si>
    <t>宋克耀</t>
  </si>
  <si>
    <t>352228199008150039</t>
  </si>
  <si>
    <t>88.2</t>
  </si>
  <si>
    <t>中学信息技术(科技)教师</t>
  </si>
  <si>
    <t>694123106490</t>
  </si>
  <si>
    <t>夏柳平</t>
  </si>
  <si>
    <t>35222719950308452X</t>
  </si>
  <si>
    <t>694123106495</t>
  </si>
  <si>
    <t>周阳</t>
  </si>
  <si>
    <t>352228199304270019</t>
  </si>
  <si>
    <t>81.7</t>
  </si>
  <si>
    <t>中学体育与健康教师</t>
  </si>
  <si>
    <t>694523106829</t>
  </si>
  <si>
    <t>张剑</t>
  </si>
  <si>
    <t>352228200010280516</t>
  </si>
  <si>
    <t>694523106849</t>
  </si>
  <si>
    <t>高飞驰</t>
  </si>
  <si>
    <t>352228199803095016</t>
  </si>
  <si>
    <t>694523106833</t>
  </si>
  <si>
    <t>甘坤辉</t>
  </si>
  <si>
    <t>352228198911252010</t>
  </si>
  <si>
    <t>694523106951</t>
  </si>
  <si>
    <t>陆岳</t>
  </si>
  <si>
    <t>352228199208144514</t>
  </si>
  <si>
    <t>72.5</t>
  </si>
  <si>
    <t>694523106918</t>
  </si>
  <si>
    <t>张清芸</t>
  </si>
  <si>
    <t>352228199906291028</t>
  </si>
  <si>
    <t>65.0</t>
  </si>
  <si>
    <t>70.4</t>
  </si>
  <si>
    <t>初中体育与健康教师</t>
  </si>
  <si>
    <t>694523106840</t>
  </si>
  <si>
    <t>陈佳文</t>
  </si>
  <si>
    <t>352225200111020511</t>
  </si>
  <si>
    <t>694523106979</t>
  </si>
  <si>
    <t>郑涛</t>
  </si>
  <si>
    <t>352228199109202010</t>
  </si>
  <si>
    <t>694523106947</t>
  </si>
  <si>
    <t>张齐滨</t>
  </si>
  <si>
    <t>352228199504194516</t>
  </si>
  <si>
    <t>65.4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</si>
</sst>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0"/>
      <name val="Arial"/>
      <charset val="0"/>
    </font>
    <font>
      <sz val="8"/>
      <name val="Arial"/>
      <charset val="0"/>
    </font>
    <font>
      <sz val="14"/>
      <name val="黑体"/>
      <charset val="0"/>
    </font>
    <font>
      <sz val="18"/>
      <name val="方正小标宋简体"/>
      <charset val="0"/>
    </font>
    <font>
      <sz val="8"/>
      <name val="宋体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2"/>
  <sheetViews>
    <sheetView tabSelected="1" view="pageBreakPreview" zoomScaleNormal="100" workbookViewId="0">
      <selection activeCell="I10" sqref="I10"/>
    </sheetView>
  </sheetViews>
  <sheetFormatPr defaultColWidth="9.14285714285714" defaultRowHeight="11.25"/>
  <cols>
    <col min="1" max="1" width="11.1428571428571" style="3" customWidth="1"/>
    <col min="2" max="2" width="3.85714285714286" style="3" customWidth="1"/>
    <col min="3" max="3" width="4.80952380952381" style="3" customWidth="1"/>
    <col min="4" max="4" width="12.1428571428571" style="3" customWidth="1"/>
    <col min="5" max="5" width="6.42857142857143" style="3" customWidth="1"/>
    <col min="6" max="6" width="3.57142857142857" style="3" customWidth="1"/>
    <col min="7" max="7" width="9.14285714285714" style="3" hidden="1" customWidth="1"/>
    <col min="8" max="8" width="5.57142857142857" style="3" customWidth="1"/>
    <col min="9" max="9" width="6.28571428571429" style="3" customWidth="1"/>
    <col min="10" max="10" width="5.57142857142857" style="3" customWidth="1"/>
    <col min="11" max="11" width="7.71428571428571" style="3" hidden="1" customWidth="1"/>
    <col min="12" max="12" width="3.85714285714286" style="3" customWidth="1"/>
    <col min="13" max="13" width="6.85714285714286" style="4" customWidth="1"/>
    <col min="14" max="14" width="4" style="4" customWidth="1"/>
    <col min="15" max="15" width="6.85714285714286" style="4" customWidth="1"/>
    <col min="16" max="16" width="4.57142857142857" style="3" customWidth="1"/>
    <col min="17" max="17" width="9" style="3" customWidth="1"/>
    <col min="18" max="16359" width="9.14285714285714" style="1"/>
    <col min="16360" max="16384" width="10.8571428571429" style="1"/>
  </cols>
  <sheetData>
    <row r="1" s="1" customFormat="1" ht="19" customHeight="1" spans="1:17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3"/>
      <c r="Q1" s="3"/>
    </row>
    <row r="2" ht="2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4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11</v>
      </c>
      <c r="L3" s="7" t="s">
        <v>12</v>
      </c>
      <c r="M3" s="16" t="s">
        <v>13</v>
      </c>
      <c r="N3" s="16" t="s">
        <v>14</v>
      </c>
      <c r="O3" s="16" t="s">
        <v>15</v>
      </c>
      <c r="P3" s="7" t="s">
        <v>12</v>
      </c>
      <c r="Q3" s="7" t="s">
        <v>16</v>
      </c>
    </row>
    <row r="4" ht="24" customHeight="1" spans="1:17">
      <c r="A4" s="7" t="s">
        <v>17</v>
      </c>
      <c r="B4" s="8">
        <v>2</v>
      </c>
      <c r="C4" s="8">
        <v>1</v>
      </c>
      <c r="D4" s="8" t="s">
        <v>18</v>
      </c>
      <c r="E4" s="9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7">
        <v>92.7</v>
      </c>
      <c r="L4" s="17">
        <v>1</v>
      </c>
      <c r="M4" s="18">
        <f t="shared" ref="M4:M67" si="0">K4/1.5</f>
        <v>61.8</v>
      </c>
      <c r="N4" s="18"/>
      <c r="O4" s="18">
        <f t="shared" ref="O4:O67" si="1">SUM(M4:N4)</f>
        <v>61.8</v>
      </c>
      <c r="P4" s="8" t="s">
        <v>25</v>
      </c>
      <c r="Q4" s="9"/>
    </row>
    <row r="5" s="1" customFormat="1" ht="14.75" customHeight="1" spans="1:17">
      <c r="A5" s="10" t="s">
        <v>26</v>
      </c>
      <c r="B5" s="8">
        <v>5</v>
      </c>
      <c r="C5" s="8">
        <v>15</v>
      </c>
      <c r="D5" s="8" t="s">
        <v>27</v>
      </c>
      <c r="E5" s="9" t="s">
        <v>28</v>
      </c>
      <c r="F5" s="9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17">
        <v>118.5</v>
      </c>
      <c r="L5" s="17">
        <v>1</v>
      </c>
      <c r="M5" s="18">
        <f t="shared" si="0"/>
        <v>79</v>
      </c>
      <c r="N5" s="18"/>
      <c r="O5" s="18">
        <f t="shared" si="1"/>
        <v>79</v>
      </c>
      <c r="P5" s="8" t="s">
        <v>25</v>
      </c>
      <c r="Q5" s="9"/>
    </row>
    <row r="6" s="1" customFormat="1" ht="14.75" customHeight="1" spans="1:17">
      <c r="A6" s="11"/>
      <c r="B6" s="8"/>
      <c r="C6" s="8"/>
      <c r="D6" s="8" t="s">
        <v>34</v>
      </c>
      <c r="E6" s="9" t="s">
        <v>35</v>
      </c>
      <c r="F6" s="9" t="s">
        <v>29</v>
      </c>
      <c r="G6" s="8" t="s">
        <v>36</v>
      </c>
      <c r="H6" s="8" t="s">
        <v>37</v>
      </c>
      <c r="I6" s="8" t="s">
        <v>38</v>
      </c>
      <c r="J6" s="8" t="s">
        <v>39</v>
      </c>
      <c r="K6" s="17">
        <v>118.3</v>
      </c>
      <c r="L6" s="17">
        <v>2</v>
      </c>
      <c r="M6" s="18">
        <f t="shared" si="0"/>
        <v>78.8666666666667</v>
      </c>
      <c r="N6" s="18"/>
      <c r="O6" s="18">
        <f t="shared" si="1"/>
        <v>78.8666666666667</v>
      </c>
      <c r="P6" s="8" t="s">
        <v>40</v>
      </c>
      <c r="Q6" s="9"/>
    </row>
    <row r="7" s="1" customFormat="1" ht="14.75" customHeight="1" spans="1:17">
      <c r="A7" s="11"/>
      <c r="B7" s="8"/>
      <c r="C7" s="8"/>
      <c r="D7" s="8" t="s">
        <v>41</v>
      </c>
      <c r="E7" s="9" t="s">
        <v>42</v>
      </c>
      <c r="F7" s="9" t="s">
        <v>29</v>
      </c>
      <c r="G7" s="8" t="s">
        <v>43</v>
      </c>
      <c r="H7" s="8" t="s">
        <v>44</v>
      </c>
      <c r="I7" s="8" t="s">
        <v>45</v>
      </c>
      <c r="J7" s="8" t="s">
        <v>46</v>
      </c>
      <c r="K7" s="17">
        <v>115.3</v>
      </c>
      <c r="L7" s="17">
        <v>3</v>
      </c>
      <c r="M7" s="18">
        <f t="shared" si="0"/>
        <v>76.8666666666667</v>
      </c>
      <c r="N7" s="18"/>
      <c r="O7" s="18">
        <f t="shared" si="1"/>
        <v>76.8666666666667</v>
      </c>
      <c r="P7" s="8" t="s">
        <v>47</v>
      </c>
      <c r="Q7" s="9"/>
    </row>
    <row r="8" s="1" customFormat="1" ht="14.75" customHeight="1" spans="1:17">
      <c r="A8" s="11"/>
      <c r="B8" s="8"/>
      <c r="C8" s="8"/>
      <c r="D8" s="8" t="s">
        <v>48</v>
      </c>
      <c r="E8" s="9" t="s">
        <v>49</v>
      </c>
      <c r="F8" s="9" t="s">
        <v>29</v>
      </c>
      <c r="G8" s="8" t="s">
        <v>50</v>
      </c>
      <c r="H8" s="8" t="s">
        <v>51</v>
      </c>
      <c r="I8" s="8" t="s">
        <v>52</v>
      </c>
      <c r="J8" s="8" t="s">
        <v>53</v>
      </c>
      <c r="K8" s="17">
        <v>114.8</v>
      </c>
      <c r="L8" s="17">
        <v>4</v>
      </c>
      <c r="M8" s="18">
        <f t="shared" si="0"/>
        <v>76.5333333333333</v>
      </c>
      <c r="N8" s="18"/>
      <c r="O8" s="18">
        <f t="shared" si="1"/>
        <v>76.5333333333333</v>
      </c>
      <c r="P8" s="8" t="s">
        <v>54</v>
      </c>
      <c r="Q8" s="9"/>
    </row>
    <row r="9" s="1" customFormat="1" ht="14.75" customHeight="1" spans="1:17">
      <c r="A9" s="11"/>
      <c r="B9" s="8"/>
      <c r="C9" s="8"/>
      <c r="D9" s="8" t="s">
        <v>55</v>
      </c>
      <c r="E9" s="9" t="s">
        <v>56</v>
      </c>
      <c r="F9" s="9" t="s">
        <v>29</v>
      </c>
      <c r="G9" s="8" t="s">
        <v>57</v>
      </c>
      <c r="H9" s="8" t="s">
        <v>58</v>
      </c>
      <c r="I9" s="8" t="s">
        <v>59</v>
      </c>
      <c r="J9" s="8" t="s">
        <v>60</v>
      </c>
      <c r="K9" s="17">
        <v>114.2</v>
      </c>
      <c r="L9" s="17">
        <v>5</v>
      </c>
      <c r="M9" s="18">
        <f t="shared" si="0"/>
        <v>76.1333333333333</v>
      </c>
      <c r="N9" s="18"/>
      <c r="O9" s="18">
        <f t="shared" si="1"/>
        <v>76.1333333333333</v>
      </c>
      <c r="P9" s="8" t="s">
        <v>61</v>
      </c>
      <c r="Q9" s="9"/>
    </row>
    <row r="10" s="1" customFormat="1" ht="14.75" customHeight="1" spans="1:17">
      <c r="A10" s="11"/>
      <c r="B10" s="8"/>
      <c r="C10" s="8"/>
      <c r="D10" s="8" t="s">
        <v>62</v>
      </c>
      <c r="E10" s="9" t="s">
        <v>63</v>
      </c>
      <c r="F10" s="9" t="s">
        <v>29</v>
      </c>
      <c r="G10" s="8" t="s">
        <v>64</v>
      </c>
      <c r="H10" s="8" t="s">
        <v>58</v>
      </c>
      <c r="I10" s="8" t="s">
        <v>65</v>
      </c>
      <c r="J10" s="8" t="s">
        <v>66</v>
      </c>
      <c r="K10" s="17">
        <v>113.9</v>
      </c>
      <c r="L10" s="17">
        <v>6</v>
      </c>
      <c r="M10" s="18">
        <f t="shared" si="0"/>
        <v>75.9333333333333</v>
      </c>
      <c r="N10" s="18"/>
      <c r="O10" s="18">
        <f t="shared" si="1"/>
        <v>75.9333333333333</v>
      </c>
      <c r="P10" s="8" t="s">
        <v>67</v>
      </c>
      <c r="Q10" s="9"/>
    </row>
    <row r="11" s="1" customFormat="1" ht="14.75" customHeight="1" spans="1:17">
      <c r="A11" s="11"/>
      <c r="B11" s="8"/>
      <c r="C11" s="8"/>
      <c r="D11" s="8" t="s">
        <v>68</v>
      </c>
      <c r="E11" s="9" t="s">
        <v>69</v>
      </c>
      <c r="F11" s="9" t="s">
        <v>29</v>
      </c>
      <c r="G11" s="8" t="s">
        <v>70</v>
      </c>
      <c r="H11" s="8" t="s">
        <v>44</v>
      </c>
      <c r="I11" s="8" t="s">
        <v>71</v>
      </c>
      <c r="J11" s="8" t="s">
        <v>72</v>
      </c>
      <c r="K11" s="17">
        <v>113.8</v>
      </c>
      <c r="L11" s="17">
        <v>7</v>
      </c>
      <c r="M11" s="18">
        <f t="shared" si="0"/>
        <v>75.8666666666667</v>
      </c>
      <c r="N11" s="18"/>
      <c r="O11" s="18">
        <f t="shared" si="1"/>
        <v>75.8666666666667</v>
      </c>
      <c r="P11" s="8" t="s">
        <v>73</v>
      </c>
      <c r="Q11" s="9"/>
    </row>
    <row r="12" s="1" customFormat="1" ht="14.75" customHeight="1" spans="1:17">
      <c r="A12" s="11"/>
      <c r="B12" s="8"/>
      <c r="C12" s="8"/>
      <c r="D12" s="8" t="s">
        <v>74</v>
      </c>
      <c r="E12" s="9" t="s">
        <v>75</v>
      </c>
      <c r="F12" s="9" t="s">
        <v>29</v>
      </c>
      <c r="G12" s="8" t="s">
        <v>76</v>
      </c>
      <c r="H12" s="8" t="s">
        <v>77</v>
      </c>
      <c r="I12" s="8" t="s">
        <v>78</v>
      </c>
      <c r="J12" s="8" t="s">
        <v>71</v>
      </c>
      <c r="K12" s="17">
        <v>113</v>
      </c>
      <c r="L12" s="17">
        <v>8</v>
      </c>
      <c r="M12" s="18">
        <f t="shared" si="0"/>
        <v>75.3333333333333</v>
      </c>
      <c r="N12" s="18"/>
      <c r="O12" s="18">
        <f t="shared" si="1"/>
        <v>75.3333333333333</v>
      </c>
      <c r="P12" s="8" t="s">
        <v>79</v>
      </c>
      <c r="Q12" s="9"/>
    </row>
    <row r="13" s="1" customFormat="1" ht="14.75" customHeight="1" spans="1:17">
      <c r="A13" s="11"/>
      <c r="B13" s="8"/>
      <c r="C13" s="8"/>
      <c r="D13" s="8" t="s">
        <v>80</v>
      </c>
      <c r="E13" s="9" t="s">
        <v>81</v>
      </c>
      <c r="F13" s="9" t="s">
        <v>29</v>
      </c>
      <c r="G13" s="8" t="s">
        <v>82</v>
      </c>
      <c r="H13" s="8" t="s">
        <v>83</v>
      </c>
      <c r="I13" s="8" t="s">
        <v>59</v>
      </c>
      <c r="J13" s="8" t="s">
        <v>84</v>
      </c>
      <c r="K13" s="17">
        <v>111.8</v>
      </c>
      <c r="L13" s="17">
        <v>9</v>
      </c>
      <c r="M13" s="18">
        <f t="shared" si="0"/>
        <v>74.5333333333333</v>
      </c>
      <c r="N13" s="18"/>
      <c r="O13" s="18">
        <f t="shared" si="1"/>
        <v>74.5333333333333</v>
      </c>
      <c r="P13" s="8" t="s">
        <v>85</v>
      </c>
      <c r="Q13" s="9"/>
    </row>
    <row r="14" s="1" customFormat="1" ht="14.75" customHeight="1" spans="1:17">
      <c r="A14" s="11"/>
      <c r="B14" s="8"/>
      <c r="C14" s="8"/>
      <c r="D14" s="8" t="s">
        <v>86</v>
      </c>
      <c r="E14" s="9" t="s">
        <v>87</v>
      </c>
      <c r="F14" s="9" t="s">
        <v>29</v>
      </c>
      <c r="G14" s="8" t="s">
        <v>88</v>
      </c>
      <c r="H14" s="8" t="s">
        <v>33</v>
      </c>
      <c r="I14" s="8" t="s">
        <v>89</v>
      </c>
      <c r="J14" s="8" t="s">
        <v>90</v>
      </c>
      <c r="K14" s="17">
        <v>111.3</v>
      </c>
      <c r="L14" s="17">
        <v>10</v>
      </c>
      <c r="M14" s="18">
        <f t="shared" si="0"/>
        <v>74.2</v>
      </c>
      <c r="N14" s="18"/>
      <c r="O14" s="18">
        <f t="shared" si="1"/>
        <v>74.2</v>
      </c>
      <c r="P14" s="8" t="s">
        <v>91</v>
      </c>
      <c r="Q14" s="9"/>
    </row>
    <row r="15" s="1" customFormat="1" ht="14.75" customHeight="1" spans="1:17">
      <c r="A15" s="11"/>
      <c r="B15" s="8"/>
      <c r="C15" s="8"/>
      <c r="D15" s="8" t="s">
        <v>92</v>
      </c>
      <c r="E15" s="9" t="s">
        <v>93</v>
      </c>
      <c r="F15" s="9" t="s">
        <v>29</v>
      </c>
      <c r="G15" s="8" t="s">
        <v>94</v>
      </c>
      <c r="H15" s="8" t="s">
        <v>71</v>
      </c>
      <c r="I15" s="8" t="s">
        <v>95</v>
      </c>
      <c r="J15" s="8" t="s">
        <v>96</v>
      </c>
      <c r="K15" s="17">
        <v>110.9</v>
      </c>
      <c r="L15" s="17">
        <v>11</v>
      </c>
      <c r="M15" s="18">
        <f t="shared" si="0"/>
        <v>73.9333333333333</v>
      </c>
      <c r="N15" s="18"/>
      <c r="O15" s="18">
        <f t="shared" si="1"/>
        <v>73.9333333333333</v>
      </c>
      <c r="P15" s="8" t="s">
        <v>97</v>
      </c>
      <c r="Q15" s="9"/>
    </row>
    <row r="16" s="1" customFormat="1" ht="14.75" customHeight="1" spans="1:17">
      <c r="A16" s="11"/>
      <c r="B16" s="8"/>
      <c r="C16" s="8"/>
      <c r="D16" s="8" t="s">
        <v>98</v>
      </c>
      <c r="E16" s="9" t="s">
        <v>99</v>
      </c>
      <c r="F16" s="9" t="s">
        <v>29</v>
      </c>
      <c r="G16" s="8" t="s">
        <v>100</v>
      </c>
      <c r="H16" s="8" t="s">
        <v>52</v>
      </c>
      <c r="I16" s="8" t="s">
        <v>32</v>
      </c>
      <c r="J16" s="8" t="s">
        <v>101</v>
      </c>
      <c r="K16" s="17">
        <v>110.5</v>
      </c>
      <c r="L16" s="17">
        <v>12</v>
      </c>
      <c r="M16" s="18">
        <f t="shared" si="0"/>
        <v>73.6666666666667</v>
      </c>
      <c r="N16" s="18"/>
      <c r="O16" s="18">
        <f t="shared" si="1"/>
        <v>73.6666666666667</v>
      </c>
      <c r="P16" s="8" t="s">
        <v>102</v>
      </c>
      <c r="Q16" s="9"/>
    </row>
    <row r="17" s="1" customFormat="1" ht="14.75" customHeight="1" spans="1:17">
      <c r="A17" s="11"/>
      <c r="B17" s="8"/>
      <c r="C17" s="8"/>
      <c r="D17" s="8" t="s">
        <v>103</v>
      </c>
      <c r="E17" s="9" t="s">
        <v>104</v>
      </c>
      <c r="F17" s="9" t="s">
        <v>29</v>
      </c>
      <c r="G17" s="8" t="s">
        <v>105</v>
      </c>
      <c r="H17" s="8" t="s">
        <v>106</v>
      </c>
      <c r="I17" s="8" t="s">
        <v>44</v>
      </c>
      <c r="J17" s="8" t="s">
        <v>107</v>
      </c>
      <c r="K17" s="17">
        <v>110.4</v>
      </c>
      <c r="L17" s="17">
        <v>13</v>
      </c>
      <c r="M17" s="18">
        <f t="shared" si="0"/>
        <v>73.6</v>
      </c>
      <c r="N17" s="18"/>
      <c r="O17" s="18">
        <f t="shared" si="1"/>
        <v>73.6</v>
      </c>
      <c r="P17" s="8" t="s">
        <v>108</v>
      </c>
      <c r="Q17" s="9"/>
    </row>
    <row r="18" s="1" customFormat="1" ht="14.75" customHeight="1" spans="1:17">
      <c r="A18" s="11"/>
      <c r="B18" s="8"/>
      <c r="C18" s="8"/>
      <c r="D18" s="8" t="s">
        <v>109</v>
      </c>
      <c r="E18" s="9" t="s">
        <v>110</v>
      </c>
      <c r="F18" s="9" t="s">
        <v>29</v>
      </c>
      <c r="G18" s="8" t="s">
        <v>111</v>
      </c>
      <c r="H18" s="8" t="s">
        <v>112</v>
      </c>
      <c r="I18" s="8" t="s">
        <v>89</v>
      </c>
      <c r="J18" s="8" t="s">
        <v>95</v>
      </c>
      <c r="K18" s="17">
        <v>109.5</v>
      </c>
      <c r="L18" s="17">
        <v>14</v>
      </c>
      <c r="M18" s="18">
        <f t="shared" si="0"/>
        <v>73</v>
      </c>
      <c r="N18" s="18"/>
      <c r="O18" s="18">
        <f t="shared" si="1"/>
        <v>73</v>
      </c>
      <c r="P18" s="8" t="s">
        <v>113</v>
      </c>
      <c r="Q18" s="9"/>
    </row>
    <row r="19" s="1" customFormat="1" ht="14.75" customHeight="1" spans="1:17">
      <c r="A19" s="12"/>
      <c r="B19" s="8"/>
      <c r="C19" s="8"/>
      <c r="D19" s="8" t="s">
        <v>114</v>
      </c>
      <c r="E19" s="9" t="s">
        <v>115</v>
      </c>
      <c r="F19" s="9" t="s">
        <v>29</v>
      </c>
      <c r="G19" s="8" t="s">
        <v>116</v>
      </c>
      <c r="H19" s="8" t="s">
        <v>117</v>
      </c>
      <c r="I19" s="8" t="s">
        <v>65</v>
      </c>
      <c r="J19" s="8" t="s">
        <v>95</v>
      </c>
      <c r="K19" s="17">
        <v>109.5</v>
      </c>
      <c r="L19" s="17">
        <v>15</v>
      </c>
      <c r="M19" s="18">
        <f t="shared" si="0"/>
        <v>73</v>
      </c>
      <c r="N19" s="18"/>
      <c r="O19" s="18">
        <f t="shared" si="1"/>
        <v>73</v>
      </c>
      <c r="P19" s="8" t="s">
        <v>113</v>
      </c>
      <c r="Q19" s="9"/>
    </row>
    <row r="20" ht="14.75" customHeight="1" spans="1:17">
      <c r="A20" s="13" t="s">
        <v>118</v>
      </c>
      <c r="B20" s="8">
        <v>2</v>
      </c>
      <c r="C20" s="8">
        <v>3</v>
      </c>
      <c r="D20" s="8" t="s">
        <v>119</v>
      </c>
      <c r="E20" s="9" t="s">
        <v>120</v>
      </c>
      <c r="F20" s="9" t="s">
        <v>20</v>
      </c>
      <c r="G20" s="8" t="s">
        <v>121</v>
      </c>
      <c r="H20" s="8" t="s">
        <v>122</v>
      </c>
      <c r="I20" s="8" t="s">
        <v>123</v>
      </c>
      <c r="J20" s="8" t="s">
        <v>89</v>
      </c>
      <c r="K20" s="17">
        <v>106.5</v>
      </c>
      <c r="L20" s="17">
        <v>1</v>
      </c>
      <c r="M20" s="18">
        <f t="shared" si="0"/>
        <v>71</v>
      </c>
      <c r="N20" s="18"/>
      <c r="O20" s="18">
        <f t="shared" si="1"/>
        <v>71</v>
      </c>
      <c r="P20" s="8" t="s">
        <v>25</v>
      </c>
      <c r="Q20" s="9"/>
    </row>
    <row r="21" ht="14.75" customHeight="1" spans="1:17">
      <c r="A21" s="14"/>
      <c r="B21" s="8"/>
      <c r="C21" s="8"/>
      <c r="D21" s="8" t="s">
        <v>124</v>
      </c>
      <c r="E21" s="9" t="s">
        <v>125</v>
      </c>
      <c r="F21" s="9" t="s">
        <v>20</v>
      </c>
      <c r="G21" s="8" t="s">
        <v>126</v>
      </c>
      <c r="H21" s="8" t="s">
        <v>123</v>
      </c>
      <c r="I21" s="8" t="s">
        <v>127</v>
      </c>
      <c r="J21" s="8" t="s">
        <v>128</v>
      </c>
      <c r="K21" s="17">
        <v>91.7</v>
      </c>
      <c r="L21" s="17">
        <v>2</v>
      </c>
      <c r="M21" s="18">
        <f t="shared" si="0"/>
        <v>61.1333333333333</v>
      </c>
      <c r="N21" s="18"/>
      <c r="O21" s="18">
        <f t="shared" si="1"/>
        <v>61.1333333333333</v>
      </c>
      <c r="P21" s="8" t="s">
        <v>40</v>
      </c>
      <c r="Q21" s="9"/>
    </row>
    <row r="22" ht="14.75" customHeight="1" spans="1:17">
      <c r="A22" s="15"/>
      <c r="B22" s="8"/>
      <c r="C22" s="8"/>
      <c r="D22" s="8" t="s">
        <v>129</v>
      </c>
      <c r="E22" s="9" t="s">
        <v>130</v>
      </c>
      <c r="F22" s="9" t="s">
        <v>20</v>
      </c>
      <c r="G22" s="8" t="s">
        <v>131</v>
      </c>
      <c r="H22" s="8" t="s">
        <v>132</v>
      </c>
      <c r="I22" s="8" t="s">
        <v>133</v>
      </c>
      <c r="J22" s="8" t="s">
        <v>134</v>
      </c>
      <c r="K22" s="17">
        <v>75.8</v>
      </c>
      <c r="L22" s="17">
        <v>3</v>
      </c>
      <c r="M22" s="18">
        <f t="shared" si="0"/>
        <v>50.5333333333333</v>
      </c>
      <c r="N22" s="18"/>
      <c r="O22" s="18">
        <f t="shared" si="1"/>
        <v>50.5333333333333</v>
      </c>
      <c r="P22" s="8" t="s">
        <v>47</v>
      </c>
      <c r="Q22" s="9"/>
    </row>
    <row r="23" s="1" customFormat="1" ht="14.75" customHeight="1" spans="1:17">
      <c r="A23" s="13" t="s">
        <v>135</v>
      </c>
      <c r="B23" s="8">
        <v>10</v>
      </c>
      <c r="C23" s="8">
        <v>30</v>
      </c>
      <c r="D23" s="8" t="s">
        <v>136</v>
      </c>
      <c r="E23" s="9" t="s">
        <v>137</v>
      </c>
      <c r="F23" s="9" t="s">
        <v>29</v>
      </c>
      <c r="G23" s="8" t="s">
        <v>138</v>
      </c>
      <c r="H23" s="8" t="s">
        <v>139</v>
      </c>
      <c r="I23" s="8" t="s">
        <v>71</v>
      </c>
      <c r="J23" s="8" t="s">
        <v>140</v>
      </c>
      <c r="K23" s="17">
        <v>114.4</v>
      </c>
      <c r="L23" s="17">
        <v>1</v>
      </c>
      <c r="M23" s="18">
        <f t="shared" si="0"/>
        <v>76.2666666666667</v>
      </c>
      <c r="N23" s="18"/>
      <c r="O23" s="18">
        <f t="shared" si="1"/>
        <v>76.2666666666667</v>
      </c>
      <c r="P23" s="8" t="s">
        <v>25</v>
      </c>
      <c r="Q23" s="9"/>
    </row>
    <row r="24" s="1" customFormat="1" ht="14.75" customHeight="1" spans="1:17">
      <c r="A24" s="14"/>
      <c r="B24" s="8"/>
      <c r="C24" s="8"/>
      <c r="D24" s="8" t="s">
        <v>141</v>
      </c>
      <c r="E24" s="9" t="s">
        <v>142</v>
      </c>
      <c r="F24" s="9" t="s">
        <v>29</v>
      </c>
      <c r="G24" s="8" t="s">
        <v>143</v>
      </c>
      <c r="H24" s="8" t="s">
        <v>144</v>
      </c>
      <c r="I24" s="8" t="s">
        <v>145</v>
      </c>
      <c r="J24" s="8" t="s">
        <v>146</v>
      </c>
      <c r="K24" s="17">
        <v>112.8</v>
      </c>
      <c r="L24" s="17">
        <v>2</v>
      </c>
      <c r="M24" s="18">
        <f t="shared" si="0"/>
        <v>75.2</v>
      </c>
      <c r="N24" s="18"/>
      <c r="O24" s="18">
        <f t="shared" si="1"/>
        <v>75.2</v>
      </c>
      <c r="P24" s="8" t="s">
        <v>40</v>
      </c>
      <c r="Q24" s="9"/>
    </row>
    <row r="25" s="1" customFormat="1" ht="14.75" customHeight="1" spans="1:17">
      <c r="A25" s="14"/>
      <c r="B25" s="8"/>
      <c r="C25" s="8"/>
      <c r="D25" s="8" t="s">
        <v>147</v>
      </c>
      <c r="E25" s="9" t="s">
        <v>148</v>
      </c>
      <c r="F25" s="9" t="s">
        <v>29</v>
      </c>
      <c r="G25" s="8" t="s">
        <v>149</v>
      </c>
      <c r="H25" s="8" t="s">
        <v>139</v>
      </c>
      <c r="I25" s="8" t="s">
        <v>150</v>
      </c>
      <c r="J25" s="8" t="s">
        <v>151</v>
      </c>
      <c r="K25" s="17">
        <v>110.8</v>
      </c>
      <c r="L25" s="17">
        <v>3</v>
      </c>
      <c r="M25" s="18">
        <f t="shared" si="0"/>
        <v>73.8666666666667</v>
      </c>
      <c r="N25" s="18"/>
      <c r="O25" s="18">
        <f t="shared" si="1"/>
        <v>73.8666666666667</v>
      </c>
      <c r="P25" s="8" t="s">
        <v>47</v>
      </c>
      <c r="Q25" s="9"/>
    </row>
    <row r="26" s="1" customFormat="1" ht="14.75" customHeight="1" spans="1:17">
      <c r="A26" s="14"/>
      <c r="B26" s="8"/>
      <c r="C26" s="8"/>
      <c r="D26" s="8" t="s">
        <v>152</v>
      </c>
      <c r="E26" s="9" t="s">
        <v>153</v>
      </c>
      <c r="F26" s="9" t="s">
        <v>29</v>
      </c>
      <c r="G26" s="8" t="s">
        <v>154</v>
      </c>
      <c r="H26" s="8" t="s">
        <v>139</v>
      </c>
      <c r="I26" s="8" t="s">
        <v>23</v>
      </c>
      <c r="J26" s="8" t="s">
        <v>155</v>
      </c>
      <c r="K26" s="17">
        <v>103.3</v>
      </c>
      <c r="L26" s="17">
        <v>4</v>
      </c>
      <c r="M26" s="18">
        <f t="shared" si="0"/>
        <v>68.8666666666667</v>
      </c>
      <c r="N26" s="18"/>
      <c r="O26" s="18">
        <f t="shared" si="1"/>
        <v>68.8666666666667</v>
      </c>
      <c r="P26" s="8" t="s">
        <v>54</v>
      </c>
      <c r="Q26" s="9"/>
    </row>
    <row r="27" s="1" customFormat="1" ht="14.75" customHeight="1" spans="1:17">
      <c r="A27" s="14"/>
      <c r="B27" s="8"/>
      <c r="C27" s="8"/>
      <c r="D27" s="8" t="s">
        <v>156</v>
      </c>
      <c r="E27" s="9" t="s">
        <v>157</v>
      </c>
      <c r="F27" s="9" t="s">
        <v>29</v>
      </c>
      <c r="G27" s="8" t="s">
        <v>158</v>
      </c>
      <c r="H27" s="8" t="s">
        <v>159</v>
      </c>
      <c r="I27" s="8" t="s">
        <v>160</v>
      </c>
      <c r="J27" s="8" t="s">
        <v>161</v>
      </c>
      <c r="K27" s="17">
        <v>102.6</v>
      </c>
      <c r="L27" s="17">
        <v>5</v>
      </c>
      <c r="M27" s="18">
        <f t="shared" si="0"/>
        <v>68.4</v>
      </c>
      <c r="N27" s="18"/>
      <c r="O27" s="18">
        <f t="shared" si="1"/>
        <v>68.4</v>
      </c>
      <c r="P27" s="8" t="s">
        <v>61</v>
      </c>
      <c r="Q27" s="9"/>
    </row>
    <row r="28" s="1" customFormat="1" ht="14.75" customHeight="1" spans="1:17">
      <c r="A28" s="14"/>
      <c r="B28" s="8"/>
      <c r="C28" s="8"/>
      <c r="D28" s="8" t="s">
        <v>162</v>
      </c>
      <c r="E28" s="9" t="s">
        <v>163</v>
      </c>
      <c r="F28" s="9" t="s">
        <v>29</v>
      </c>
      <c r="G28" s="8" t="s">
        <v>164</v>
      </c>
      <c r="H28" s="8" t="s">
        <v>83</v>
      </c>
      <c r="I28" s="8" t="s">
        <v>165</v>
      </c>
      <c r="J28" s="8" t="s">
        <v>166</v>
      </c>
      <c r="K28" s="17">
        <v>102.5</v>
      </c>
      <c r="L28" s="17">
        <v>6</v>
      </c>
      <c r="M28" s="18">
        <f t="shared" si="0"/>
        <v>68.3333333333333</v>
      </c>
      <c r="N28" s="18"/>
      <c r="O28" s="18">
        <f t="shared" si="1"/>
        <v>68.3333333333333</v>
      </c>
      <c r="P28" s="8" t="s">
        <v>67</v>
      </c>
      <c r="Q28" s="9"/>
    </row>
    <row r="29" s="1" customFormat="1" ht="14.75" customHeight="1" spans="1:17">
      <c r="A29" s="14"/>
      <c r="B29" s="8"/>
      <c r="C29" s="8"/>
      <c r="D29" s="8" t="s">
        <v>167</v>
      </c>
      <c r="E29" s="9" t="s">
        <v>168</v>
      </c>
      <c r="F29" s="9" t="s">
        <v>29</v>
      </c>
      <c r="G29" s="8" t="s">
        <v>169</v>
      </c>
      <c r="H29" s="8" t="s">
        <v>170</v>
      </c>
      <c r="I29" s="8" t="s">
        <v>145</v>
      </c>
      <c r="J29" s="8" t="s">
        <v>171</v>
      </c>
      <c r="K29" s="17">
        <v>101.4</v>
      </c>
      <c r="L29" s="17">
        <v>7</v>
      </c>
      <c r="M29" s="18">
        <f t="shared" si="0"/>
        <v>67.6</v>
      </c>
      <c r="N29" s="18"/>
      <c r="O29" s="18">
        <f t="shared" si="1"/>
        <v>67.6</v>
      </c>
      <c r="P29" s="8" t="s">
        <v>73</v>
      </c>
      <c r="Q29" s="9"/>
    </row>
    <row r="30" s="1" customFormat="1" ht="14.75" customHeight="1" spans="1:17">
      <c r="A30" s="14"/>
      <c r="B30" s="8"/>
      <c r="C30" s="8"/>
      <c r="D30" s="8" t="s">
        <v>172</v>
      </c>
      <c r="E30" s="9" t="s">
        <v>173</v>
      </c>
      <c r="F30" s="9" t="s">
        <v>29</v>
      </c>
      <c r="G30" s="8" t="s">
        <v>174</v>
      </c>
      <c r="H30" s="8" t="s">
        <v>101</v>
      </c>
      <c r="I30" s="8" t="s">
        <v>23</v>
      </c>
      <c r="J30" s="8" t="s">
        <v>175</v>
      </c>
      <c r="K30" s="17">
        <v>100.9</v>
      </c>
      <c r="L30" s="17">
        <v>8</v>
      </c>
      <c r="M30" s="18">
        <f t="shared" si="0"/>
        <v>67.2666666666667</v>
      </c>
      <c r="N30" s="18"/>
      <c r="O30" s="18">
        <f t="shared" si="1"/>
        <v>67.2666666666667</v>
      </c>
      <c r="P30" s="8" t="s">
        <v>79</v>
      </c>
      <c r="Q30" s="9"/>
    </row>
    <row r="31" s="1" customFormat="1" ht="14.75" customHeight="1" spans="1:17">
      <c r="A31" s="14"/>
      <c r="B31" s="8"/>
      <c r="C31" s="8"/>
      <c r="D31" s="8" t="s">
        <v>176</v>
      </c>
      <c r="E31" s="9" t="s">
        <v>177</v>
      </c>
      <c r="F31" s="9" t="s">
        <v>29</v>
      </c>
      <c r="G31" s="8" t="s">
        <v>178</v>
      </c>
      <c r="H31" s="8" t="s">
        <v>95</v>
      </c>
      <c r="I31" s="8" t="s">
        <v>165</v>
      </c>
      <c r="J31" s="8" t="s">
        <v>179</v>
      </c>
      <c r="K31" s="17">
        <v>99.9</v>
      </c>
      <c r="L31" s="17">
        <v>9</v>
      </c>
      <c r="M31" s="18">
        <f t="shared" si="0"/>
        <v>66.6</v>
      </c>
      <c r="N31" s="18"/>
      <c r="O31" s="18">
        <f t="shared" si="1"/>
        <v>66.6</v>
      </c>
      <c r="P31" s="8" t="s">
        <v>85</v>
      </c>
      <c r="Q31" s="9"/>
    </row>
    <row r="32" s="1" customFormat="1" ht="14.75" customHeight="1" spans="1:17">
      <c r="A32" s="14"/>
      <c r="B32" s="8"/>
      <c r="C32" s="8"/>
      <c r="D32" s="8" t="s">
        <v>180</v>
      </c>
      <c r="E32" s="9" t="s">
        <v>181</v>
      </c>
      <c r="F32" s="9" t="s">
        <v>29</v>
      </c>
      <c r="G32" s="8" t="s">
        <v>182</v>
      </c>
      <c r="H32" s="8" t="s">
        <v>183</v>
      </c>
      <c r="I32" s="8" t="s">
        <v>184</v>
      </c>
      <c r="J32" s="8" t="s">
        <v>185</v>
      </c>
      <c r="K32" s="17">
        <v>98.2</v>
      </c>
      <c r="L32" s="17">
        <v>10</v>
      </c>
      <c r="M32" s="18">
        <f t="shared" si="0"/>
        <v>65.4666666666667</v>
      </c>
      <c r="N32" s="18"/>
      <c r="O32" s="18">
        <f t="shared" si="1"/>
        <v>65.4666666666667</v>
      </c>
      <c r="P32" s="8" t="s">
        <v>91</v>
      </c>
      <c r="Q32" s="9"/>
    </row>
    <row r="33" s="1" customFormat="1" ht="14.75" customHeight="1" spans="1:17">
      <c r="A33" s="14"/>
      <c r="B33" s="8"/>
      <c r="C33" s="8"/>
      <c r="D33" s="8" t="s">
        <v>186</v>
      </c>
      <c r="E33" s="9" t="s">
        <v>187</v>
      </c>
      <c r="F33" s="9" t="s">
        <v>29</v>
      </c>
      <c r="G33" s="8" t="s">
        <v>188</v>
      </c>
      <c r="H33" s="8" t="s">
        <v>139</v>
      </c>
      <c r="I33" s="8" t="s">
        <v>189</v>
      </c>
      <c r="J33" s="8" t="s">
        <v>190</v>
      </c>
      <c r="K33" s="17">
        <v>97.3</v>
      </c>
      <c r="L33" s="17">
        <v>11</v>
      </c>
      <c r="M33" s="18">
        <f t="shared" si="0"/>
        <v>64.8666666666667</v>
      </c>
      <c r="N33" s="18"/>
      <c r="O33" s="18">
        <f t="shared" si="1"/>
        <v>64.8666666666667</v>
      </c>
      <c r="P33" s="8" t="s">
        <v>97</v>
      </c>
      <c r="Q33" s="9"/>
    </row>
    <row r="34" s="1" customFormat="1" ht="14.75" customHeight="1" spans="1:17">
      <c r="A34" s="14"/>
      <c r="B34" s="8"/>
      <c r="C34" s="8"/>
      <c r="D34" s="8" t="s">
        <v>191</v>
      </c>
      <c r="E34" s="9" t="s">
        <v>192</v>
      </c>
      <c r="F34" s="9" t="s">
        <v>29</v>
      </c>
      <c r="G34" s="8" t="s">
        <v>193</v>
      </c>
      <c r="H34" s="8" t="s">
        <v>194</v>
      </c>
      <c r="I34" s="8" t="s">
        <v>195</v>
      </c>
      <c r="J34" s="8" t="s">
        <v>196</v>
      </c>
      <c r="K34" s="17">
        <v>96.9</v>
      </c>
      <c r="L34" s="17">
        <v>12</v>
      </c>
      <c r="M34" s="18">
        <f t="shared" si="0"/>
        <v>64.6</v>
      </c>
      <c r="N34" s="18"/>
      <c r="O34" s="18">
        <f t="shared" si="1"/>
        <v>64.6</v>
      </c>
      <c r="P34" s="8" t="s">
        <v>102</v>
      </c>
      <c r="Q34" s="9"/>
    </row>
    <row r="35" s="1" customFormat="1" ht="14.75" customHeight="1" spans="1:17">
      <c r="A35" s="14"/>
      <c r="B35" s="8"/>
      <c r="C35" s="8"/>
      <c r="D35" s="8" t="s">
        <v>197</v>
      </c>
      <c r="E35" s="9" t="s">
        <v>198</v>
      </c>
      <c r="F35" s="9" t="s">
        <v>29</v>
      </c>
      <c r="G35" s="8" t="s">
        <v>199</v>
      </c>
      <c r="H35" s="8" t="s">
        <v>184</v>
      </c>
      <c r="I35" s="8" t="s">
        <v>200</v>
      </c>
      <c r="J35" s="8" t="s">
        <v>201</v>
      </c>
      <c r="K35" s="17">
        <v>95.7</v>
      </c>
      <c r="L35" s="17">
        <v>13</v>
      </c>
      <c r="M35" s="18">
        <f t="shared" si="0"/>
        <v>63.8</v>
      </c>
      <c r="N35" s="18"/>
      <c r="O35" s="18">
        <f t="shared" si="1"/>
        <v>63.8</v>
      </c>
      <c r="P35" s="8" t="s">
        <v>108</v>
      </c>
      <c r="Q35" s="9"/>
    </row>
    <row r="36" s="1" customFormat="1" ht="14.75" customHeight="1" spans="1:17">
      <c r="A36" s="14"/>
      <c r="B36" s="8"/>
      <c r="C36" s="8"/>
      <c r="D36" s="8" t="s">
        <v>202</v>
      </c>
      <c r="E36" s="9" t="s">
        <v>203</v>
      </c>
      <c r="F36" s="9" t="s">
        <v>29</v>
      </c>
      <c r="G36" s="8" t="s">
        <v>204</v>
      </c>
      <c r="H36" s="8" t="s">
        <v>205</v>
      </c>
      <c r="I36" s="8" t="s">
        <v>23</v>
      </c>
      <c r="J36" s="8" t="s">
        <v>206</v>
      </c>
      <c r="K36" s="17">
        <v>95.3</v>
      </c>
      <c r="L36" s="17">
        <v>14</v>
      </c>
      <c r="M36" s="18">
        <f t="shared" si="0"/>
        <v>63.5333333333333</v>
      </c>
      <c r="N36" s="18"/>
      <c r="O36" s="18">
        <f t="shared" si="1"/>
        <v>63.5333333333333</v>
      </c>
      <c r="P36" s="8" t="s">
        <v>113</v>
      </c>
      <c r="Q36" s="9"/>
    </row>
    <row r="37" s="1" customFormat="1" ht="14.75" customHeight="1" spans="1:17">
      <c r="A37" s="14"/>
      <c r="B37" s="8"/>
      <c r="C37" s="8"/>
      <c r="D37" s="8" t="s">
        <v>207</v>
      </c>
      <c r="E37" s="9" t="s">
        <v>208</v>
      </c>
      <c r="F37" s="9" t="s">
        <v>29</v>
      </c>
      <c r="G37" s="8" t="s">
        <v>209</v>
      </c>
      <c r="H37" s="8" t="s">
        <v>52</v>
      </c>
      <c r="I37" s="8" t="s">
        <v>210</v>
      </c>
      <c r="J37" s="8" t="s">
        <v>211</v>
      </c>
      <c r="K37" s="17">
        <v>94.9</v>
      </c>
      <c r="L37" s="17">
        <v>15</v>
      </c>
      <c r="M37" s="18">
        <f t="shared" si="0"/>
        <v>63.2666666666667</v>
      </c>
      <c r="N37" s="18"/>
      <c r="O37" s="18">
        <f t="shared" si="1"/>
        <v>63.2666666666667</v>
      </c>
      <c r="P37" s="8" t="s">
        <v>212</v>
      </c>
      <c r="Q37" s="9"/>
    </row>
    <row r="38" s="1" customFormat="1" ht="14.75" customHeight="1" spans="1:17">
      <c r="A38" s="14"/>
      <c r="B38" s="8"/>
      <c r="C38" s="8"/>
      <c r="D38" s="8" t="s">
        <v>213</v>
      </c>
      <c r="E38" s="9" t="s">
        <v>214</v>
      </c>
      <c r="F38" s="9" t="s">
        <v>29</v>
      </c>
      <c r="G38" s="8" t="s">
        <v>215</v>
      </c>
      <c r="H38" s="8" t="s">
        <v>123</v>
      </c>
      <c r="I38" s="8" t="s">
        <v>132</v>
      </c>
      <c r="J38" s="8" t="s">
        <v>216</v>
      </c>
      <c r="K38" s="17">
        <v>94.1</v>
      </c>
      <c r="L38" s="17">
        <v>16</v>
      </c>
      <c r="M38" s="18">
        <f t="shared" si="0"/>
        <v>62.7333333333333</v>
      </c>
      <c r="N38" s="18"/>
      <c r="O38" s="18">
        <f t="shared" si="1"/>
        <v>62.7333333333333</v>
      </c>
      <c r="P38" s="8" t="s">
        <v>217</v>
      </c>
      <c r="Q38" s="9"/>
    </row>
    <row r="39" s="1" customFormat="1" ht="14.75" customHeight="1" spans="1:17">
      <c r="A39" s="14"/>
      <c r="B39" s="8"/>
      <c r="C39" s="8"/>
      <c r="D39" s="8" t="s">
        <v>218</v>
      </c>
      <c r="E39" s="9" t="s">
        <v>219</v>
      </c>
      <c r="F39" s="9" t="s">
        <v>29</v>
      </c>
      <c r="G39" s="8" t="s">
        <v>220</v>
      </c>
      <c r="H39" s="8" t="s">
        <v>52</v>
      </c>
      <c r="I39" s="8" t="s">
        <v>221</v>
      </c>
      <c r="J39" s="8" t="s">
        <v>222</v>
      </c>
      <c r="K39" s="17">
        <v>94</v>
      </c>
      <c r="L39" s="17">
        <v>17</v>
      </c>
      <c r="M39" s="18">
        <f t="shared" si="0"/>
        <v>62.6666666666667</v>
      </c>
      <c r="N39" s="18"/>
      <c r="O39" s="18">
        <f t="shared" si="1"/>
        <v>62.6666666666667</v>
      </c>
      <c r="P39" s="8" t="s">
        <v>223</v>
      </c>
      <c r="Q39" s="9"/>
    </row>
    <row r="40" s="1" customFormat="1" ht="14.75" customHeight="1" spans="1:17">
      <c r="A40" s="14"/>
      <c r="B40" s="8"/>
      <c r="C40" s="8"/>
      <c r="D40" s="8" t="s">
        <v>224</v>
      </c>
      <c r="E40" s="9" t="s">
        <v>225</v>
      </c>
      <c r="F40" s="9" t="s">
        <v>29</v>
      </c>
      <c r="G40" s="8" t="s">
        <v>226</v>
      </c>
      <c r="H40" s="8" t="s">
        <v>227</v>
      </c>
      <c r="I40" s="8" t="s">
        <v>23</v>
      </c>
      <c r="J40" s="8" t="s">
        <v>200</v>
      </c>
      <c r="K40" s="17">
        <v>91.5</v>
      </c>
      <c r="L40" s="17">
        <v>18</v>
      </c>
      <c r="M40" s="18">
        <f t="shared" si="0"/>
        <v>61</v>
      </c>
      <c r="N40" s="18"/>
      <c r="O40" s="18">
        <f t="shared" si="1"/>
        <v>61</v>
      </c>
      <c r="P40" s="8" t="s">
        <v>228</v>
      </c>
      <c r="Q40" s="9"/>
    </row>
    <row r="41" s="1" customFormat="1" ht="14.75" customHeight="1" spans="1:17">
      <c r="A41" s="14"/>
      <c r="B41" s="8"/>
      <c r="C41" s="8"/>
      <c r="D41" s="8" t="s">
        <v>229</v>
      </c>
      <c r="E41" s="9" t="s">
        <v>230</v>
      </c>
      <c r="F41" s="9" t="s">
        <v>29</v>
      </c>
      <c r="G41" s="8" t="s">
        <v>231</v>
      </c>
      <c r="H41" s="8" t="s">
        <v>160</v>
      </c>
      <c r="I41" s="8" t="s">
        <v>232</v>
      </c>
      <c r="J41" s="8" t="s">
        <v>233</v>
      </c>
      <c r="K41" s="17">
        <v>91.4</v>
      </c>
      <c r="L41" s="17">
        <v>19</v>
      </c>
      <c r="M41" s="18">
        <f t="shared" si="0"/>
        <v>60.9333333333333</v>
      </c>
      <c r="N41" s="18"/>
      <c r="O41" s="18">
        <f t="shared" si="1"/>
        <v>60.9333333333333</v>
      </c>
      <c r="P41" s="8" t="s">
        <v>234</v>
      </c>
      <c r="Q41" s="9"/>
    </row>
    <row r="42" s="1" customFormat="1" ht="14.75" customHeight="1" spans="1:17">
      <c r="A42" s="14"/>
      <c r="B42" s="8"/>
      <c r="C42" s="8"/>
      <c r="D42" s="8" t="s">
        <v>235</v>
      </c>
      <c r="E42" s="9" t="s">
        <v>236</v>
      </c>
      <c r="F42" s="9" t="s">
        <v>29</v>
      </c>
      <c r="G42" s="8" t="s">
        <v>237</v>
      </c>
      <c r="H42" s="8" t="s">
        <v>194</v>
      </c>
      <c r="I42" s="8" t="s">
        <v>238</v>
      </c>
      <c r="J42" s="8" t="s">
        <v>239</v>
      </c>
      <c r="K42" s="17">
        <v>91.2</v>
      </c>
      <c r="L42" s="17">
        <v>20</v>
      </c>
      <c r="M42" s="18">
        <f t="shared" si="0"/>
        <v>60.8</v>
      </c>
      <c r="N42" s="18"/>
      <c r="O42" s="18">
        <f t="shared" si="1"/>
        <v>60.8</v>
      </c>
      <c r="P42" s="8" t="s">
        <v>240</v>
      </c>
      <c r="Q42" s="9"/>
    </row>
    <row r="43" s="1" customFormat="1" ht="14.75" customHeight="1" spans="1:17">
      <c r="A43" s="14"/>
      <c r="B43" s="8"/>
      <c r="C43" s="8"/>
      <c r="D43" s="8" t="s">
        <v>241</v>
      </c>
      <c r="E43" s="9" t="s">
        <v>242</v>
      </c>
      <c r="F43" s="9" t="s">
        <v>29</v>
      </c>
      <c r="G43" s="8" t="s">
        <v>243</v>
      </c>
      <c r="H43" s="8" t="s">
        <v>200</v>
      </c>
      <c r="I43" s="8" t="s">
        <v>244</v>
      </c>
      <c r="J43" s="8" t="s">
        <v>239</v>
      </c>
      <c r="K43" s="17">
        <v>91.2</v>
      </c>
      <c r="L43" s="17">
        <v>21</v>
      </c>
      <c r="M43" s="18">
        <f t="shared" si="0"/>
        <v>60.8</v>
      </c>
      <c r="N43" s="18"/>
      <c r="O43" s="18">
        <f t="shared" si="1"/>
        <v>60.8</v>
      </c>
      <c r="P43" s="8" t="s">
        <v>240</v>
      </c>
      <c r="Q43" s="9"/>
    </row>
    <row r="44" s="1" customFormat="1" ht="14.75" customHeight="1" spans="1:17">
      <c r="A44" s="14"/>
      <c r="B44" s="8"/>
      <c r="C44" s="8"/>
      <c r="D44" s="8" t="s">
        <v>245</v>
      </c>
      <c r="E44" s="9" t="s">
        <v>246</v>
      </c>
      <c r="F44" s="9" t="s">
        <v>29</v>
      </c>
      <c r="G44" s="8" t="s">
        <v>247</v>
      </c>
      <c r="H44" s="8" t="s">
        <v>170</v>
      </c>
      <c r="I44" s="8" t="s">
        <v>248</v>
      </c>
      <c r="J44" s="8" t="s">
        <v>249</v>
      </c>
      <c r="K44" s="17">
        <v>89.7</v>
      </c>
      <c r="L44" s="17">
        <v>22</v>
      </c>
      <c r="M44" s="18">
        <f t="shared" si="0"/>
        <v>59.8</v>
      </c>
      <c r="N44" s="18"/>
      <c r="O44" s="18">
        <f t="shared" si="1"/>
        <v>59.8</v>
      </c>
      <c r="P44" s="8" t="s">
        <v>250</v>
      </c>
      <c r="Q44" s="9"/>
    </row>
    <row r="45" s="1" customFormat="1" ht="14.75" customHeight="1" spans="1:17">
      <c r="A45" s="14"/>
      <c r="B45" s="8"/>
      <c r="C45" s="8"/>
      <c r="D45" s="8" t="s">
        <v>251</v>
      </c>
      <c r="E45" s="9" t="s">
        <v>252</v>
      </c>
      <c r="F45" s="9" t="s">
        <v>29</v>
      </c>
      <c r="G45" s="8" t="s">
        <v>253</v>
      </c>
      <c r="H45" s="8" t="s">
        <v>254</v>
      </c>
      <c r="I45" s="8" t="s">
        <v>255</v>
      </c>
      <c r="J45" s="8" t="s">
        <v>256</v>
      </c>
      <c r="K45" s="17">
        <v>89.2</v>
      </c>
      <c r="L45" s="17">
        <v>23</v>
      </c>
      <c r="M45" s="18">
        <f t="shared" si="0"/>
        <v>59.4666666666667</v>
      </c>
      <c r="N45" s="18"/>
      <c r="O45" s="18">
        <f t="shared" si="1"/>
        <v>59.4666666666667</v>
      </c>
      <c r="P45" s="8" t="s">
        <v>257</v>
      </c>
      <c r="Q45" s="9"/>
    </row>
    <row r="46" s="1" customFormat="1" ht="14.75" customHeight="1" spans="1:17">
      <c r="A46" s="14"/>
      <c r="B46" s="8"/>
      <c r="C46" s="8"/>
      <c r="D46" s="8" t="s">
        <v>258</v>
      </c>
      <c r="E46" s="9" t="s">
        <v>259</v>
      </c>
      <c r="F46" s="9" t="s">
        <v>29</v>
      </c>
      <c r="G46" s="8" t="s">
        <v>260</v>
      </c>
      <c r="H46" s="8" t="s">
        <v>200</v>
      </c>
      <c r="I46" s="8" t="s">
        <v>232</v>
      </c>
      <c r="J46" s="8" t="s">
        <v>261</v>
      </c>
      <c r="K46" s="17">
        <v>87.6</v>
      </c>
      <c r="L46" s="17">
        <v>24</v>
      </c>
      <c r="M46" s="18">
        <f t="shared" si="0"/>
        <v>58.4</v>
      </c>
      <c r="N46" s="18"/>
      <c r="O46" s="18">
        <f t="shared" si="1"/>
        <v>58.4</v>
      </c>
      <c r="P46" s="8" t="s">
        <v>262</v>
      </c>
      <c r="Q46" s="9"/>
    </row>
    <row r="47" s="1" customFormat="1" ht="14.75" customHeight="1" spans="1:17">
      <c r="A47" s="14"/>
      <c r="B47" s="8"/>
      <c r="C47" s="8"/>
      <c r="D47" s="8" t="s">
        <v>263</v>
      </c>
      <c r="E47" s="9" t="s">
        <v>264</v>
      </c>
      <c r="F47" s="9" t="s">
        <v>29</v>
      </c>
      <c r="G47" s="8" t="s">
        <v>265</v>
      </c>
      <c r="H47" s="8" t="s">
        <v>221</v>
      </c>
      <c r="I47" s="8" t="s">
        <v>221</v>
      </c>
      <c r="J47" s="8" t="s">
        <v>221</v>
      </c>
      <c r="K47" s="17">
        <v>86</v>
      </c>
      <c r="L47" s="17">
        <v>25</v>
      </c>
      <c r="M47" s="18">
        <f t="shared" si="0"/>
        <v>57.3333333333333</v>
      </c>
      <c r="N47" s="18"/>
      <c r="O47" s="18">
        <f t="shared" si="1"/>
        <v>57.3333333333333</v>
      </c>
      <c r="P47" s="8" t="s">
        <v>266</v>
      </c>
      <c r="Q47" s="9"/>
    </row>
    <row r="48" s="1" customFormat="1" ht="14.75" customHeight="1" spans="1:17">
      <c r="A48" s="14"/>
      <c r="B48" s="8"/>
      <c r="C48" s="8"/>
      <c r="D48" s="8" t="s">
        <v>267</v>
      </c>
      <c r="E48" s="9" t="s">
        <v>268</v>
      </c>
      <c r="F48" s="9" t="s">
        <v>29</v>
      </c>
      <c r="G48" s="8" t="s">
        <v>269</v>
      </c>
      <c r="H48" s="8" t="s">
        <v>123</v>
      </c>
      <c r="I48" s="8" t="s">
        <v>270</v>
      </c>
      <c r="J48" s="8" t="s">
        <v>271</v>
      </c>
      <c r="K48" s="17">
        <v>83.9</v>
      </c>
      <c r="L48" s="17">
        <v>26</v>
      </c>
      <c r="M48" s="18">
        <f t="shared" si="0"/>
        <v>55.9333333333333</v>
      </c>
      <c r="N48" s="18"/>
      <c r="O48" s="18">
        <f t="shared" si="1"/>
        <v>55.9333333333333</v>
      </c>
      <c r="P48" s="8" t="s">
        <v>272</v>
      </c>
      <c r="Q48" s="9"/>
    </row>
    <row r="49" s="1" customFormat="1" ht="14.75" customHeight="1" spans="1:17">
      <c r="A49" s="14"/>
      <c r="B49" s="8"/>
      <c r="C49" s="8"/>
      <c r="D49" s="8" t="s">
        <v>273</v>
      </c>
      <c r="E49" s="9" t="s">
        <v>274</v>
      </c>
      <c r="F49" s="9" t="s">
        <v>29</v>
      </c>
      <c r="G49" s="8" t="s">
        <v>275</v>
      </c>
      <c r="H49" s="8" t="s">
        <v>210</v>
      </c>
      <c r="I49" s="8" t="s">
        <v>276</v>
      </c>
      <c r="J49" s="8" t="s">
        <v>271</v>
      </c>
      <c r="K49" s="17">
        <v>83.9</v>
      </c>
      <c r="L49" s="17">
        <v>27</v>
      </c>
      <c r="M49" s="18">
        <f t="shared" si="0"/>
        <v>55.9333333333333</v>
      </c>
      <c r="N49" s="18"/>
      <c r="O49" s="18">
        <f t="shared" si="1"/>
        <v>55.9333333333333</v>
      </c>
      <c r="P49" s="8" t="s">
        <v>272</v>
      </c>
      <c r="Q49" s="9"/>
    </row>
    <row r="50" s="1" customFormat="1" ht="14.75" customHeight="1" spans="1:17">
      <c r="A50" s="14"/>
      <c r="B50" s="8"/>
      <c r="C50" s="8"/>
      <c r="D50" s="8" t="s">
        <v>277</v>
      </c>
      <c r="E50" s="9" t="s">
        <v>278</v>
      </c>
      <c r="F50" s="9" t="s">
        <v>29</v>
      </c>
      <c r="G50" s="8" t="s">
        <v>279</v>
      </c>
      <c r="H50" s="8" t="s">
        <v>280</v>
      </c>
      <c r="I50" s="8" t="s">
        <v>238</v>
      </c>
      <c r="J50" s="8" t="s">
        <v>281</v>
      </c>
      <c r="K50" s="17">
        <v>83.8</v>
      </c>
      <c r="L50" s="17">
        <v>28</v>
      </c>
      <c r="M50" s="18">
        <f t="shared" si="0"/>
        <v>55.8666666666667</v>
      </c>
      <c r="N50" s="18"/>
      <c r="O50" s="18">
        <f t="shared" si="1"/>
        <v>55.8666666666667</v>
      </c>
      <c r="P50" s="8" t="s">
        <v>282</v>
      </c>
      <c r="Q50" s="9"/>
    </row>
    <row r="51" s="1" customFormat="1" ht="14.75" customHeight="1" spans="1:17">
      <c r="A51" s="14"/>
      <c r="B51" s="8"/>
      <c r="C51" s="8"/>
      <c r="D51" s="8" t="s">
        <v>283</v>
      </c>
      <c r="E51" s="9" t="s">
        <v>284</v>
      </c>
      <c r="F51" s="9" t="s">
        <v>29</v>
      </c>
      <c r="G51" s="8" t="s">
        <v>285</v>
      </c>
      <c r="H51" s="8" t="s">
        <v>286</v>
      </c>
      <c r="I51" s="8" t="s">
        <v>287</v>
      </c>
      <c r="J51" s="8" t="s">
        <v>288</v>
      </c>
      <c r="K51" s="17">
        <v>83.7</v>
      </c>
      <c r="L51" s="17">
        <v>29</v>
      </c>
      <c r="M51" s="18">
        <f t="shared" si="0"/>
        <v>55.8</v>
      </c>
      <c r="N51" s="18"/>
      <c r="O51" s="18">
        <f t="shared" si="1"/>
        <v>55.8</v>
      </c>
      <c r="P51" s="8" t="s">
        <v>289</v>
      </c>
      <c r="Q51" s="9"/>
    </row>
    <row r="52" s="1" customFormat="1" ht="14.75" customHeight="1" spans="1:17">
      <c r="A52" s="15"/>
      <c r="B52" s="8"/>
      <c r="C52" s="8"/>
      <c r="D52" s="8" t="s">
        <v>290</v>
      </c>
      <c r="E52" s="9" t="s">
        <v>291</v>
      </c>
      <c r="F52" s="9" t="s">
        <v>29</v>
      </c>
      <c r="G52" s="8" t="s">
        <v>292</v>
      </c>
      <c r="H52" s="8" t="s">
        <v>244</v>
      </c>
      <c r="I52" s="8" t="s">
        <v>293</v>
      </c>
      <c r="J52" s="8" t="s">
        <v>248</v>
      </c>
      <c r="K52" s="17">
        <v>83.5</v>
      </c>
      <c r="L52" s="17">
        <v>30</v>
      </c>
      <c r="M52" s="18">
        <f t="shared" si="0"/>
        <v>55.6666666666667</v>
      </c>
      <c r="N52" s="18"/>
      <c r="O52" s="18">
        <f t="shared" si="1"/>
        <v>55.6666666666667</v>
      </c>
      <c r="P52" s="8" t="s">
        <v>294</v>
      </c>
      <c r="Q52" s="9"/>
    </row>
    <row r="53" ht="15.5" customHeight="1" spans="1:17">
      <c r="A53" s="13" t="s">
        <v>295</v>
      </c>
      <c r="B53" s="8">
        <v>2</v>
      </c>
      <c r="C53" s="8">
        <v>6</v>
      </c>
      <c r="D53" s="8" t="s">
        <v>296</v>
      </c>
      <c r="E53" s="9" t="s">
        <v>297</v>
      </c>
      <c r="F53" s="9" t="s">
        <v>20</v>
      </c>
      <c r="G53" s="8" t="s">
        <v>298</v>
      </c>
      <c r="H53" s="8" t="s">
        <v>44</v>
      </c>
      <c r="I53" s="8" t="s">
        <v>299</v>
      </c>
      <c r="J53" s="8" t="s">
        <v>300</v>
      </c>
      <c r="K53" s="17">
        <v>94.3</v>
      </c>
      <c r="L53" s="17">
        <v>1</v>
      </c>
      <c r="M53" s="18">
        <f t="shared" si="0"/>
        <v>62.8666666666667</v>
      </c>
      <c r="N53" s="18"/>
      <c r="O53" s="18">
        <f t="shared" si="1"/>
        <v>62.8666666666667</v>
      </c>
      <c r="P53" s="8" t="s">
        <v>25</v>
      </c>
      <c r="Q53" s="9"/>
    </row>
    <row r="54" ht="15.5" customHeight="1" spans="1:17">
      <c r="A54" s="14"/>
      <c r="B54" s="8"/>
      <c r="C54" s="8"/>
      <c r="D54" s="8" t="s">
        <v>301</v>
      </c>
      <c r="E54" s="9" t="s">
        <v>302</v>
      </c>
      <c r="F54" s="9" t="s">
        <v>20</v>
      </c>
      <c r="G54" s="8" t="s">
        <v>303</v>
      </c>
      <c r="H54" s="8" t="s">
        <v>89</v>
      </c>
      <c r="I54" s="8" t="s">
        <v>270</v>
      </c>
      <c r="J54" s="8" t="s">
        <v>304</v>
      </c>
      <c r="K54" s="17">
        <v>86.7</v>
      </c>
      <c r="L54" s="17">
        <v>2</v>
      </c>
      <c r="M54" s="18">
        <f t="shared" si="0"/>
        <v>57.8</v>
      </c>
      <c r="N54" s="18"/>
      <c r="O54" s="18">
        <f t="shared" si="1"/>
        <v>57.8</v>
      </c>
      <c r="P54" s="8" t="s">
        <v>40</v>
      </c>
      <c r="Q54" s="9"/>
    </row>
    <row r="55" ht="24" customHeight="1" spans="1:17">
      <c r="A55" s="14"/>
      <c r="B55" s="8"/>
      <c r="C55" s="8"/>
      <c r="D55" s="8" t="s">
        <v>305</v>
      </c>
      <c r="E55" s="9" t="s">
        <v>306</v>
      </c>
      <c r="F55" s="9" t="s">
        <v>20</v>
      </c>
      <c r="G55" s="8" t="s">
        <v>307</v>
      </c>
      <c r="H55" s="8" t="s">
        <v>308</v>
      </c>
      <c r="I55" s="8" t="s">
        <v>309</v>
      </c>
      <c r="J55" s="8" t="s">
        <v>310</v>
      </c>
      <c r="K55" s="17">
        <v>74.7</v>
      </c>
      <c r="L55" s="17">
        <v>5</v>
      </c>
      <c r="M55" s="18">
        <f t="shared" si="0"/>
        <v>49.8</v>
      </c>
      <c r="N55" s="19">
        <v>5</v>
      </c>
      <c r="O55" s="18">
        <f t="shared" si="1"/>
        <v>54.8</v>
      </c>
      <c r="P55" s="8" t="s">
        <v>47</v>
      </c>
      <c r="Q55" s="20" t="s">
        <v>311</v>
      </c>
    </row>
    <row r="56" ht="15.5" customHeight="1" spans="1:17">
      <c r="A56" s="14"/>
      <c r="B56" s="8"/>
      <c r="C56" s="8"/>
      <c r="D56" s="8" t="s">
        <v>312</v>
      </c>
      <c r="E56" s="9" t="s">
        <v>313</v>
      </c>
      <c r="F56" s="9" t="s">
        <v>20</v>
      </c>
      <c r="G56" s="8" t="s">
        <v>314</v>
      </c>
      <c r="H56" s="8" t="s">
        <v>315</v>
      </c>
      <c r="I56" s="8" t="s">
        <v>316</v>
      </c>
      <c r="J56" s="8" t="s">
        <v>317</v>
      </c>
      <c r="K56" s="17">
        <v>79.8</v>
      </c>
      <c r="L56" s="17">
        <v>3</v>
      </c>
      <c r="M56" s="18">
        <f t="shared" si="0"/>
        <v>53.2</v>
      </c>
      <c r="N56" s="18"/>
      <c r="O56" s="18">
        <f t="shared" si="1"/>
        <v>53.2</v>
      </c>
      <c r="P56" s="8" t="s">
        <v>54</v>
      </c>
      <c r="Q56" s="9"/>
    </row>
    <row r="57" ht="15.5" customHeight="1" spans="1:17">
      <c r="A57" s="14"/>
      <c r="B57" s="8"/>
      <c r="C57" s="8"/>
      <c r="D57" s="8" t="s">
        <v>318</v>
      </c>
      <c r="E57" s="9" t="s">
        <v>319</v>
      </c>
      <c r="F57" s="9" t="s">
        <v>20</v>
      </c>
      <c r="G57" s="8" t="s">
        <v>320</v>
      </c>
      <c r="H57" s="8" t="s">
        <v>166</v>
      </c>
      <c r="I57" s="8" t="s">
        <v>321</v>
      </c>
      <c r="J57" s="8" t="s">
        <v>322</v>
      </c>
      <c r="K57" s="17">
        <v>77.9</v>
      </c>
      <c r="L57" s="17">
        <v>4</v>
      </c>
      <c r="M57" s="18">
        <f t="shared" si="0"/>
        <v>51.9333333333333</v>
      </c>
      <c r="N57" s="18"/>
      <c r="O57" s="18">
        <f t="shared" si="1"/>
        <v>51.9333333333333</v>
      </c>
      <c r="P57" s="8" t="s">
        <v>61</v>
      </c>
      <c r="Q57" s="9"/>
    </row>
    <row r="58" ht="15.5" customHeight="1" spans="1:17">
      <c r="A58" s="15"/>
      <c r="B58" s="8"/>
      <c r="C58" s="8"/>
      <c r="D58" s="8" t="s">
        <v>323</v>
      </c>
      <c r="E58" s="9" t="s">
        <v>324</v>
      </c>
      <c r="F58" s="9" t="s">
        <v>20</v>
      </c>
      <c r="G58" s="8" t="s">
        <v>325</v>
      </c>
      <c r="H58" s="8" t="s">
        <v>299</v>
      </c>
      <c r="I58" s="8" t="s">
        <v>326</v>
      </c>
      <c r="J58" s="8" t="s">
        <v>327</v>
      </c>
      <c r="K58" s="17">
        <v>74.5</v>
      </c>
      <c r="L58" s="17">
        <v>6</v>
      </c>
      <c r="M58" s="18">
        <f t="shared" si="0"/>
        <v>49.6666666666667</v>
      </c>
      <c r="N58" s="18"/>
      <c r="O58" s="18">
        <f t="shared" si="1"/>
        <v>49.6666666666667</v>
      </c>
      <c r="P58" s="8" t="s">
        <v>67</v>
      </c>
      <c r="Q58" s="9"/>
    </row>
    <row r="59" s="1" customFormat="1" ht="15.5" customHeight="1" spans="1:17">
      <c r="A59" s="13" t="s">
        <v>328</v>
      </c>
      <c r="B59" s="8">
        <v>5</v>
      </c>
      <c r="C59" s="8">
        <v>15</v>
      </c>
      <c r="D59" s="8" t="s">
        <v>329</v>
      </c>
      <c r="E59" s="9" t="s">
        <v>330</v>
      </c>
      <c r="F59" s="9" t="s">
        <v>29</v>
      </c>
      <c r="G59" s="8" t="s">
        <v>331</v>
      </c>
      <c r="H59" s="8" t="s">
        <v>71</v>
      </c>
      <c r="I59" s="8" t="s">
        <v>332</v>
      </c>
      <c r="J59" s="8" t="s">
        <v>166</v>
      </c>
      <c r="K59" s="17">
        <v>102.5</v>
      </c>
      <c r="L59" s="17">
        <v>1</v>
      </c>
      <c r="M59" s="18">
        <f t="shared" si="0"/>
        <v>68.3333333333333</v>
      </c>
      <c r="N59" s="18"/>
      <c r="O59" s="18">
        <f t="shared" si="1"/>
        <v>68.3333333333333</v>
      </c>
      <c r="P59" s="8" t="s">
        <v>25</v>
      </c>
      <c r="Q59" s="9"/>
    </row>
    <row r="60" s="1" customFormat="1" ht="15.5" customHeight="1" spans="1:17">
      <c r="A60" s="14"/>
      <c r="B60" s="8"/>
      <c r="C60" s="8"/>
      <c r="D60" s="8" t="s">
        <v>333</v>
      </c>
      <c r="E60" s="9" t="s">
        <v>334</v>
      </c>
      <c r="F60" s="9" t="s">
        <v>29</v>
      </c>
      <c r="G60" s="8" t="s">
        <v>335</v>
      </c>
      <c r="H60" s="8" t="s">
        <v>44</v>
      </c>
      <c r="I60" s="8" t="s">
        <v>200</v>
      </c>
      <c r="J60" s="8" t="s">
        <v>175</v>
      </c>
      <c r="K60" s="17">
        <v>100.9</v>
      </c>
      <c r="L60" s="17">
        <v>2</v>
      </c>
      <c r="M60" s="18">
        <f t="shared" si="0"/>
        <v>67.2666666666667</v>
      </c>
      <c r="N60" s="18"/>
      <c r="O60" s="18">
        <f t="shared" si="1"/>
        <v>67.2666666666667</v>
      </c>
      <c r="P60" s="8" t="s">
        <v>40</v>
      </c>
      <c r="Q60" s="9"/>
    </row>
    <row r="61" s="1" customFormat="1" ht="15.5" customHeight="1" spans="1:17">
      <c r="A61" s="14"/>
      <c r="B61" s="8"/>
      <c r="C61" s="8"/>
      <c r="D61" s="8" t="s">
        <v>336</v>
      </c>
      <c r="E61" s="9" t="s">
        <v>337</v>
      </c>
      <c r="F61" s="9" t="s">
        <v>29</v>
      </c>
      <c r="G61" s="8" t="s">
        <v>338</v>
      </c>
      <c r="H61" s="8" t="s">
        <v>32</v>
      </c>
      <c r="I61" s="8" t="s">
        <v>183</v>
      </c>
      <c r="J61" s="8" t="s">
        <v>175</v>
      </c>
      <c r="K61" s="17">
        <v>100.9</v>
      </c>
      <c r="L61" s="17">
        <v>3</v>
      </c>
      <c r="M61" s="18">
        <f t="shared" si="0"/>
        <v>67.2666666666667</v>
      </c>
      <c r="N61" s="18"/>
      <c r="O61" s="18">
        <f t="shared" si="1"/>
        <v>67.2666666666667</v>
      </c>
      <c r="P61" s="8" t="s">
        <v>40</v>
      </c>
      <c r="Q61" s="9"/>
    </row>
    <row r="62" s="1" customFormat="1" ht="15.5" customHeight="1" spans="1:17">
      <c r="A62" s="14"/>
      <c r="B62" s="8"/>
      <c r="C62" s="8"/>
      <c r="D62" s="8" t="s">
        <v>339</v>
      </c>
      <c r="E62" s="9" t="s">
        <v>340</v>
      </c>
      <c r="F62" s="9" t="s">
        <v>29</v>
      </c>
      <c r="G62" s="8" t="s">
        <v>341</v>
      </c>
      <c r="H62" s="8" t="s">
        <v>145</v>
      </c>
      <c r="I62" s="8" t="s">
        <v>170</v>
      </c>
      <c r="J62" s="8" t="s">
        <v>342</v>
      </c>
      <c r="K62" s="17">
        <v>100.6</v>
      </c>
      <c r="L62" s="17">
        <v>4</v>
      </c>
      <c r="M62" s="18">
        <f t="shared" si="0"/>
        <v>67.0666666666667</v>
      </c>
      <c r="N62" s="18"/>
      <c r="O62" s="18">
        <f t="shared" si="1"/>
        <v>67.0666666666667</v>
      </c>
      <c r="P62" s="8" t="s">
        <v>54</v>
      </c>
      <c r="Q62" s="9"/>
    </row>
    <row r="63" s="1" customFormat="1" ht="15.5" customHeight="1" spans="1:17">
      <c r="A63" s="14"/>
      <c r="B63" s="8"/>
      <c r="C63" s="8"/>
      <c r="D63" s="8" t="s">
        <v>343</v>
      </c>
      <c r="E63" s="9" t="s">
        <v>344</v>
      </c>
      <c r="F63" s="9" t="s">
        <v>29</v>
      </c>
      <c r="G63" s="8" t="s">
        <v>345</v>
      </c>
      <c r="H63" s="8" t="s">
        <v>122</v>
      </c>
      <c r="I63" s="8" t="s">
        <v>346</v>
      </c>
      <c r="J63" s="8" t="s">
        <v>347</v>
      </c>
      <c r="K63" s="17">
        <v>100.5</v>
      </c>
      <c r="L63" s="17">
        <v>5</v>
      </c>
      <c r="M63" s="18">
        <f t="shared" si="0"/>
        <v>67</v>
      </c>
      <c r="N63" s="18"/>
      <c r="O63" s="18">
        <f t="shared" si="1"/>
        <v>67</v>
      </c>
      <c r="P63" s="8" t="s">
        <v>61</v>
      </c>
      <c r="Q63" s="9"/>
    </row>
    <row r="64" s="1" customFormat="1" ht="15.5" customHeight="1" spans="1:17">
      <c r="A64" s="14"/>
      <c r="B64" s="8"/>
      <c r="C64" s="8"/>
      <c r="D64" s="8" t="s">
        <v>348</v>
      </c>
      <c r="E64" s="9" t="s">
        <v>349</v>
      </c>
      <c r="F64" s="9" t="s">
        <v>29</v>
      </c>
      <c r="G64" s="8" t="s">
        <v>350</v>
      </c>
      <c r="H64" s="8" t="s">
        <v>83</v>
      </c>
      <c r="I64" s="8" t="s">
        <v>351</v>
      </c>
      <c r="J64" s="8" t="s">
        <v>352</v>
      </c>
      <c r="K64" s="17">
        <v>99.8</v>
      </c>
      <c r="L64" s="17">
        <v>6</v>
      </c>
      <c r="M64" s="18">
        <f t="shared" si="0"/>
        <v>66.5333333333333</v>
      </c>
      <c r="N64" s="18"/>
      <c r="O64" s="18">
        <f t="shared" si="1"/>
        <v>66.5333333333333</v>
      </c>
      <c r="P64" s="8" t="s">
        <v>67</v>
      </c>
      <c r="Q64" s="9"/>
    </row>
    <row r="65" s="1" customFormat="1" ht="15.5" customHeight="1" spans="1:17">
      <c r="A65" s="14"/>
      <c r="B65" s="8"/>
      <c r="C65" s="8"/>
      <c r="D65" s="8" t="s">
        <v>353</v>
      </c>
      <c r="E65" s="9" t="s">
        <v>354</v>
      </c>
      <c r="F65" s="9" t="s">
        <v>29</v>
      </c>
      <c r="G65" s="8" t="s">
        <v>355</v>
      </c>
      <c r="H65" s="8" t="s">
        <v>117</v>
      </c>
      <c r="I65" s="8" t="s">
        <v>356</v>
      </c>
      <c r="J65" s="8" t="s">
        <v>357</v>
      </c>
      <c r="K65" s="17">
        <v>99.6</v>
      </c>
      <c r="L65" s="17">
        <v>7</v>
      </c>
      <c r="M65" s="18">
        <f t="shared" si="0"/>
        <v>66.4</v>
      </c>
      <c r="N65" s="18"/>
      <c r="O65" s="18">
        <f t="shared" si="1"/>
        <v>66.4</v>
      </c>
      <c r="P65" s="8" t="s">
        <v>73</v>
      </c>
      <c r="Q65" s="9"/>
    </row>
    <row r="66" s="1" customFormat="1" ht="15.5" customHeight="1" spans="1:17">
      <c r="A66" s="14"/>
      <c r="B66" s="8"/>
      <c r="C66" s="8"/>
      <c r="D66" s="8" t="s">
        <v>358</v>
      </c>
      <c r="E66" s="9" t="s">
        <v>359</v>
      </c>
      <c r="F66" s="9" t="s">
        <v>29</v>
      </c>
      <c r="G66" s="8" t="s">
        <v>360</v>
      </c>
      <c r="H66" s="8" t="s">
        <v>361</v>
      </c>
      <c r="I66" s="8" t="s">
        <v>22</v>
      </c>
      <c r="J66" s="8" t="s">
        <v>362</v>
      </c>
      <c r="K66" s="17">
        <v>98.8</v>
      </c>
      <c r="L66" s="17">
        <v>8</v>
      </c>
      <c r="M66" s="18">
        <f t="shared" si="0"/>
        <v>65.8666666666667</v>
      </c>
      <c r="N66" s="18"/>
      <c r="O66" s="18">
        <f t="shared" si="1"/>
        <v>65.8666666666667</v>
      </c>
      <c r="P66" s="8" t="s">
        <v>79</v>
      </c>
      <c r="Q66" s="9"/>
    </row>
    <row r="67" s="1" customFormat="1" ht="15.5" customHeight="1" spans="1:17">
      <c r="A67" s="14"/>
      <c r="B67" s="8"/>
      <c r="C67" s="8"/>
      <c r="D67" s="8" t="s">
        <v>363</v>
      </c>
      <c r="E67" s="9" t="s">
        <v>364</v>
      </c>
      <c r="F67" s="9" t="s">
        <v>29</v>
      </c>
      <c r="G67" s="8" t="s">
        <v>365</v>
      </c>
      <c r="H67" s="8" t="s">
        <v>117</v>
      </c>
      <c r="I67" s="8" t="s">
        <v>22</v>
      </c>
      <c r="J67" s="8" t="s">
        <v>366</v>
      </c>
      <c r="K67" s="17">
        <v>98.4</v>
      </c>
      <c r="L67" s="17">
        <v>9</v>
      </c>
      <c r="M67" s="18">
        <f t="shared" si="0"/>
        <v>65.6</v>
      </c>
      <c r="N67" s="18"/>
      <c r="O67" s="18">
        <f t="shared" si="1"/>
        <v>65.6</v>
      </c>
      <c r="P67" s="8" t="s">
        <v>85</v>
      </c>
      <c r="Q67" s="9"/>
    </row>
    <row r="68" s="1" customFormat="1" ht="15.5" customHeight="1" spans="1:17">
      <c r="A68" s="14"/>
      <c r="B68" s="8"/>
      <c r="C68" s="8"/>
      <c r="D68" s="8" t="s">
        <v>367</v>
      </c>
      <c r="E68" s="9" t="s">
        <v>368</v>
      </c>
      <c r="F68" s="9" t="s">
        <v>29</v>
      </c>
      <c r="G68" s="8" t="s">
        <v>369</v>
      </c>
      <c r="H68" s="8" t="s">
        <v>370</v>
      </c>
      <c r="I68" s="8" t="s">
        <v>238</v>
      </c>
      <c r="J68" s="8" t="s">
        <v>371</v>
      </c>
      <c r="K68" s="17">
        <v>97.4</v>
      </c>
      <c r="L68" s="17">
        <v>10</v>
      </c>
      <c r="M68" s="18">
        <f t="shared" ref="M68:M131" si="2">K68/1.5</f>
        <v>64.9333333333333</v>
      </c>
      <c r="N68" s="18"/>
      <c r="O68" s="18">
        <f t="shared" ref="O68:O131" si="3">SUM(M68:N68)</f>
        <v>64.9333333333333</v>
      </c>
      <c r="P68" s="8" t="s">
        <v>91</v>
      </c>
      <c r="Q68" s="9"/>
    </row>
    <row r="69" s="1" customFormat="1" ht="15.5" customHeight="1" spans="1:17">
      <c r="A69" s="14"/>
      <c r="B69" s="8"/>
      <c r="C69" s="8"/>
      <c r="D69" s="8" t="s">
        <v>372</v>
      </c>
      <c r="E69" s="9" t="s">
        <v>373</v>
      </c>
      <c r="F69" s="9" t="s">
        <v>29</v>
      </c>
      <c r="G69" s="8" t="s">
        <v>374</v>
      </c>
      <c r="H69" s="8" t="s">
        <v>83</v>
      </c>
      <c r="I69" s="8" t="s">
        <v>189</v>
      </c>
      <c r="J69" s="8" t="s">
        <v>375</v>
      </c>
      <c r="K69" s="17">
        <v>97.1</v>
      </c>
      <c r="L69" s="17">
        <v>11</v>
      </c>
      <c r="M69" s="18">
        <f t="shared" si="2"/>
        <v>64.7333333333333</v>
      </c>
      <c r="N69" s="18"/>
      <c r="O69" s="18">
        <f t="shared" si="3"/>
        <v>64.7333333333333</v>
      </c>
      <c r="P69" s="8" t="s">
        <v>97</v>
      </c>
      <c r="Q69" s="9"/>
    </row>
    <row r="70" s="1" customFormat="1" ht="15.5" customHeight="1" spans="1:17">
      <c r="A70" s="14"/>
      <c r="B70" s="8"/>
      <c r="C70" s="8"/>
      <c r="D70" s="8" t="s">
        <v>376</v>
      </c>
      <c r="E70" s="9" t="s">
        <v>377</v>
      </c>
      <c r="F70" s="9" t="s">
        <v>29</v>
      </c>
      <c r="G70" s="8" t="s">
        <v>378</v>
      </c>
      <c r="H70" s="8" t="s">
        <v>379</v>
      </c>
      <c r="I70" s="8" t="s">
        <v>380</v>
      </c>
      <c r="J70" s="8" t="s">
        <v>381</v>
      </c>
      <c r="K70" s="17">
        <v>95.8</v>
      </c>
      <c r="L70" s="17">
        <v>12</v>
      </c>
      <c r="M70" s="18">
        <f t="shared" si="2"/>
        <v>63.8666666666667</v>
      </c>
      <c r="N70" s="18"/>
      <c r="O70" s="18">
        <f t="shared" si="3"/>
        <v>63.8666666666667</v>
      </c>
      <c r="P70" s="8" t="s">
        <v>102</v>
      </c>
      <c r="Q70" s="9"/>
    </row>
    <row r="71" s="1" customFormat="1" ht="15.5" customHeight="1" spans="1:17">
      <c r="A71" s="14"/>
      <c r="B71" s="8"/>
      <c r="C71" s="8"/>
      <c r="D71" s="8" t="s">
        <v>382</v>
      </c>
      <c r="E71" s="9" t="s">
        <v>383</v>
      </c>
      <c r="F71" s="9" t="s">
        <v>29</v>
      </c>
      <c r="G71" s="8" t="s">
        <v>384</v>
      </c>
      <c r="H71" s="8" t="s">
        <v>385</v>
      </c>
      <c r="I71" s="8" t="s">
        <v>386</v>
      </c>
      <c r="J71" s="8" t="s">
        <v>387</v>
      </c>
      <c r="K71" s="17">
        <v>95.2</v>
      </c>
      <c r="L71" s="17">
        <v>13</v>
      </c>
      <c r="M71" s="18">
        <f t="shared" si="2"/>
        <v>63.4666666666667</v>
      </c>
      <c r="N71" s="18"/>
      <c r="O71" s="18">
        <f t="shared" si="3"/>
        <v>63.4666666666667</v>
      </c>
      <c r="P71" s="8" t="s">
        <v>108</v>
      </c>
      <c r="Q71" s="9"/>
    </row>
    <row r="72" s="1" customFormat="1" ht="15.5" customHeight="1" spans="1:17">
      <c r="A72" s="14"/>
      <c r="B72" s="8"/>
      <c r="C72" s="8"/>
      <c r="D72" s="8" t="s">
        <v>388</v>
      </c>
      <c r="E72" s="9" t="s">
        <v>389</v>
      </c>
      <c r="F72" s="9" t="s">
        <v>29</v>
      </c>
      <c r="G72" s="8" t="s">
        <v>390</v>
      </c>
      <c r="H72" s="8" t="s">
        <v>44</v>
      </c>
      <c r="I72" s="8" t="s">
        <v>391</v>
      </c>
      <c r="J72" s="8" t="s">
        <v>387</v>
      </c>
      <c r="K72" s="17">
        <v>95.2</v>
      </c>
      <c r="L72" s="17">
        <v>14</v>
      </c>
      <c r="M72" s="18">
        <f t="shared" si="2"/>
        <v>63.4666666666667</v>
      </c>
      <c r="N72" s="18"/>
      <c r="O72" s="18">
        <f t="shared" si="3"/>
        <v>63.4666666666667</v>
      </c>
      <c r="P72" s="8" t="s">
        <v>108</v>
      </c>
      <c r="Q72" s="9"/>
    </row>
    <row r="73" s="1" customFormat="1" ht="15.5" customHeight="1" spans="1:17">
      <c r="A73" s="15"/>
      <c r="B73" s="8"/>
      <c r="C73" s="8"/>
      <c r="D73" s="8" t="s">
        <v>392</v>
      </c>
      <c r="E73" s="9" t="s">
        <v>393</v>
      </c>
      <c r="F73" s="9" t="s">
        <v>29</v>
      </c>
      <c r="G73" s="8" t="s">
        <v>394</v>
      </c>
      <c r="H73" s="8" t="s">
        <v>122</v>
      </c>
      <c r="I73" s="8" t="s">
        <v>380</v>
      </c>
      <c r="J73" s="8" t="s">
        <v>395</v>
      </c>
      <c r="K73" s="17">
        <v>94.8</v>
      </c>
      <c r="L73" s="17">
        <v>15</v>
      </c>
      <c r="M73" s="18">
        <f t="shared" si="2"/>
        <v>63.2</v>
      </c>
      <c r="N73" s="18"/>
      <c r="O73" s="18">
        <f t="shared" si="3"/>
        <v>63.2</v>
      </c>
      <c r="P73" s="8" t="s">
        <v>212</v>
      </c>
      <c r="Q73" s="9"/>
    </row>
    <row r="74" ht="15.5" customHeight="1" spans="1:17">
      <c r="A74" s="13" t="s">
        <v>396</v>
      </c>
      <c r="B74" s="8">
        <v>3</v>
      </c>
      <c r="C74" s="8">
        <v>9</v>
      </c>
      <c r="D74" s="8" t="s">
        <v>397</v>
      </c>
      <c r="E74" s="9" t="s">
        <v>398</v>
      </c>
      <c r="F74" s="9" t="s">
        <v>29</v>
      </c>
      <c r="G74" s="8" t="s">
        <v>399</v>
      </c>
      <c r="H74" s="8" t="s">
        <v>38</v>
      </c>
      <c r="I74" s="8" t="s">
        <v>347</v>
      </c>
      <c r="J74" s="8" t="s">
        <v>400</v>
      </c>
      <c r="K74" s="17">
        <v>105.3</v>
      </c>
      <c r="L74" s="17">
        <v>1</v>
      </c>
      <c r="M74" s="18">
        <f t="shared" si="2"/>
        <v>70.2</v>
      </c>
      <c r="N74" s="18"/>
      <c r="O74" s="18">
        <f t="shared" si="3"/>
        <v>70.2</v>
      </c>
      <c r="P74" s="8" t="s">
        <v>25</v>
      </c>
      <c r="Q74" s="9"/>
    </row>
    <row r="75" ht="15.5" customHeight="1" spans="1:17">
      <c r="A75" s="14"/>
      <c r="B75" s="8"/>
      <c r="C75" s="8"/>
      <c r="D75" s="8" t="s">
        <v>401</v>
      </c>
      <c r="E75" s="9" t="s">
        <v>402</v>
      </c>
      <c r="F75" s="9" t="s">
        <v>29</v>
      </c>
      <c r="G75" s="8" t="s">
        <v>403</v>
      </c>
      <c r="H75" s="8" t="s">
        <v>44</v>
      </c>
      <c r="I75" s="8" t="s">
        <v>200</v>
      </c>
      <c r="J75" s="8" t="s">
        <v>175</v>
      </c>
      <c r="K75" s="17">
        <v>100.9</v>
      </c>
      <c r="L75" s="17">
        <v>2</v>
      </c>
      <c r="M75" s="18">
        <f t="shared" si="2"/>
        <v>67.2666666666667</v>
      </c>
      <c r="N75" s="18"/>
      <c r="O75" s="18">
        <f t="shared" si="3"/>
        <v>67.2666666666667</v>
      </c>
      <c r="P75" s="8" t="s">
        <v>40</v>
      </c>
      <c r="Q75" s="9"/>
    </row>
    <row r="76" ht="15.5" customHeight="1" spans="1:17">
      <c r="A76" s="14"/>
      <c r="B76" s="8"/>
      <c r="C76" s="8"/>
      <c r="D76" s="8" t="s">
        <v>404</v>
      </c>
      <c r="E76" s="9" t="s">
        <v>405</v>
      </c>
      <c r="F76" s="9" t="s">
        <v>29</v>
      </c>
      <c r="G76" s="8" t="s">
        <v>406</v>
      </c>
      <c r="H76" s="8" t="s">
        <v>361</v>
      </c>
      <c r="I76" s="8" t="s">
        <v>356</v>
      </c>
      <c r="J76" s="8" t="s">
        <v>407</v>
      </c>
      <c r="K76" s="17">
        <v>100</v>
      </c>
      <c r="L76" s="17">
        <v>3</v>
      </c>
      <c r="M76" s="18">
        <f t="shared" si="2"/>
        <v>66.6666666666667</v>
      </c>
      <c r="N76" s="18"/>
      <c r="O76" s="18">
        <f t="shared" si="3"/>
        <v>66.6666666666667</v>
      </c>
      <c r="P76" s="8" t="s">
        <v>47</v>
      </c>
      <c r="Q76" s="9"/>
    </row>
    <row r="77" ht="15.5" customHeight="1" spans="1:17">
      <c r="A77" s="14"/>
      <c r="B77" s="8"/>
      <c r="C77" s="8"/>
      <c r="D77" s="8" t="s">
        <v>408</v>
      </c>
      <c r="E77" s="9" t="s">
        <v>409</v>
      </c>
      <c r="F77" s="9" t="s">
        <v>29</v>
      </c>
      <c r="G77" s="8" t="s">
        <v>410</v>
      </c>
      <c r="H77" s="8" t="s">
        <v>106</v>
      </c>
      <c r="I77" s="8" t="s">
        <v>411</v>
      </c>
      <c r="J77" s="8" t="s">
        <v>366</v>
      </c>
      <c r="K77" s="17">
        <v>98.4</v>
      </c>
      <c r="L77" s="17">
        <v>4</v>
      </c>
      <c r="M77" s="18">
        <f t="shared" si="2"/>
        <v>65.6</v>
      </c>
      <c r="N77" s="18"/>
      <c r="O77" s="18">
        <f t="shared" si="3"/>
        <v>65.6</v>
      </c>
      <c r="P77" s="8" t="s">
        <v>54</v>
      </c>
      <c r="Q77" s="9"/>
    </row>
    <row r="78" ht="15.5" customHeight="1" spans="1:17">
      <c r="A78" s="14"/>
      <c r="B78" s="8"/>
      <c r="C78" s="8"/>
      <c r="D78" s="8" t="s">
        <v>412</v>
      </c>
      <c r="E78" s="9" t="s">
        <v>413</v>
      </c>
      <c r="F78" s="9" t="s">
        <v>29</v>
      </c>
      <c r="G78" s="8" t="s">
        <v>414</v>
      </c>
      <c r="H78" s="8" t="s">
        <v>122</v>
      </c>
      <c r="I78" s="8" t="s">
        <v>415</v>
      </c>
      <c r="J78" s="8" t="s">
        <v>416</v>
      </c>
      <c r="K78" s="17">
        <v>95.4</v>
      </c>
      <c r="L78" s="17">
        <v>5</v>
      </c>
      <c r="M78" s="18">
        <f t="shared" si="2"/>
        <v>63.6</v>
      </c>
      <c r="N78" s="18"/>
      <c r="O78" s="18">
        <f t="shared" si="3"/>
        <v>63.6</v>
      </c>
      <c r="P78" s="8" t="s">
        <v>61</v>
      </c>
      <c r="Q78" s="9"/>
    </row>
    <row r="79" ht="15.5" customHeight="1" spans="1:17">
      <c r="A79" s="14"/>
      <c r="B79" s="8"/>
      <c r="C79" s="8"/>
      <c r="D79" s="8" t="s">
        <v>417</v>
      </c>
      <c r="E79" s="9" t="s">
        <v>418</v>
      </c>
      <c r="F79" s="9" t="s">
        <v>29</v>
      </c>
      <c r="G79" s="8" t="s">
        <v>419</v>
      </c>
      <c r="H79" s="8" t="s">
        <v>361</v>
      </c>
      <c r="I79" s="8" t="s">
        <v>299</v>
      </c>
      <c r="J79" s="8" t="s">
        <v>420</v>
      </c>
      <c r="K79" s="17">
        <v>93.1</v>
      </c>
      <c r="L79" s="17">
        <v>6</v>
      </c>
      <c r="M79" s="18">
        <f t="shared" si="2"/>
        <v>62.0666666666667</v>
      </c>
      <c r="N79" s="18"/>
      <c r="O79" s="18">
        <f t="shared" si="3"/>
        <v>62.0666666666667</v>
      </c>
      <c r="P79" s="8" t="s">
        <v>67</v>
      </c>
      <c r="Q79" s="9"/>
    </row>
    <row r="80" ht="15.5" customHeight="1" spans="1:17">
      <c r="A80" s="14"/>
      <c r="B80" s="8"/>
      <c r="C80" s="8"/>
      <c r="D80" s="8" t="s">
        <v>421</v>
      </c>
      <c r="E80" s="9" t="s">
        <v>422</v>
      </c>
      <c r="F80" s="9" t="s">
        <v>29</v>
      </c>
      <c r="G80" s="8" t="s">
        <v>423</v>
      </c>
      <c r="H80" s="8" t="s">
        <v>145</v>
      </c>
      <c r="I80" s="8" t="s">
        <v>424</v>
      </c>
      <c r="J80" s="8" t="s">
        <v>425</v>
      </c>
      <c r="K80" s="17">
        <v>91.6</v>
      </c>
      <c r="L80" s="17">
        <v>7</v>
      </c>
      <c r="M80" s="18">
        <f t="shared" si="2"/>
        <v>61.0666666666667</v>
      </c>
      <c r="N80" s="18"/>
      <c r="O80" s="18">
        <f t="shared" si="3"/>
        <v>61.0666666666667</v>
      </c>
      <c r="P80" s="8" t="s">
        <v>73</v>
      </c>
      <c r="Q80" s="9"/>
    </row>
    <row r="81" ht="15.5" customHeight="1" spans="1:17">
      <c r="A81" s="14"/>
      <c r="B81" s="8"/>
      <c r="C81" s="8"/>
      <c r="D81" s="8" t="s">
        <v>426</v>
      </c>
      <c r="E81" s="9" t="s">
        <v>427</v>
      </c>
      <c r="F81" s="9" t="s">
        <v>29</v>
      </c>
      <c r="G81" s="8" t="s">
        <v>428</v>
      </c>
      <c r="H81" s="8" t="s">
        <v>145</v>
      </c>
      <c r="I81" s="8" t="s">
        <v>429</v>
      </c>
      <c r="J81" s="8" t="s">
        <v>430</v>
      </c>
      <c r="K81" s="17">
        <v>87.4</v>
      </c>
      <c r="L81" s="17">
        <v>8</v>
      </c>
      <c r="M81" s="18">
        <f t="shared" si="2"/>
        <v>58.2666666666667</v>
      </c>
      <c r="N81" s="18"/>
      <c r="O81" s="18">
        <f t="shared" si="3"/>
        <v>58.2666666666667</v>
      </c>
      <c r="P81" s="8" t="s">
        <v>79</v>
      </c>
      <c r="Q81" s="9"/>
    </row>
    <row r="82" ht="15.5" customHeight="1" spans="1:17">
      <c r="A82" s="15"/>
      <c r="B82" s="8"/>
      <c r="C82" s="8"/>
      <c r="D82" s="8" t="s">
        <v>431</v>
      </c>
      <c r="E82" s="9" t="s">
        <v>432</v>
      </c>
      <c r="F82" s="9" t="s">
        <v>29</v>
      </c>
      <c r="G82" s="8" t="s">
        <v>433</v>
      </c>
      <c r="H82" s="8" t="s">
        <v>165</v>
      </c>
      <c r="I82" s="8" t="s">
        <v>434</v>
      </c>
      <c r="J82" s="8" t="s">
        <v>435</v>
      </c>
      <c r="K82" s="17">
        <v>86.9</v>
      </c>
      <c r="L82" s="17">
        <v>9</v>
      </c>
      <c r="M82" s="18">
        <f t="shared" si="2"/>
        <v>57.9333333333333</v>
      </c>
      <c r="N82" s="18"/>
      <c r="O82" s="18">
        <f t="shared" si="3"/>
        <v>57.9333333333333</v>
      </c>
      <c r="P82" s="8" t="s">
        <v>85</v>
      </c>
      <c r="Q82" s="9"/>
    </row>
    <row r="83" s="1" customFormat="1" ht="15.5" customHeight="1" spans="1:17">
      <c r="A83" s="13" t="s">
        <v>436</v>
      </c>
      <c r="B83" s="8">
        <v>1</v>
      </c>
      <c r="C83" s="8">
        <v>3</v>
      </c>
      <c r="D83" s="8" t="s">
        <v>437</v>
      </c>
      <c r="E83" s="9" t="s">
        <v>438</v>
      </c>
      <c r="F83" s="9" t="s">
        <v>20</v>
      </c>
      <c r="G83" s="8" t="s">
        <v>439</v>
      </c>
      <c r="H83" s="8" t="s">
        <v>385</v>
      </c>
      <c r="I83" s="8" t="s">
        <v>59</v>
      </c>
      <c r="J83" s="8" t="s">
        <v>72</v>
      </c>
      <c r="K83" s="17">
        <v>113.8</v>
      </c>
      <c r="L83" s="17">
        <v>1</v>
      </c>
      <c r="M83" s="18">
        <f t="shared" si="2"/>
        <v>75.8666666666667</v>
      </c>
      <c r="N83" s="18"/>
      <c r="O83" s="18">
        <f t="shared" si="3"/>
        <v>75.8666666666667</v>
      </c>
      <c r="P83" s="8" t="s">
        <v>25</v>
      </c>
      <c r="Q83" s="9"/>
    </row>
    <row r="84" s="1" customFormat="1" ht="15.5" customHeight="1" spans="1:17">
      <c r="A84" s="14"/>
      <c r="B84" s="8"/>
      <c r="C84" s="8"/>
      <c r="D84" s="8" t="s">
        <v>440</v>
      </c>
      <c r="E84" s="9" t="s">
        <v>441</v>
      </c>
      <c r="F84" s="9" t="s">
        <v>29</v>
      </c>
      <c r="G84" s="8" t="s">
        <v>442</v>
      </c>
      <c r="H84" s="8" t="s">
        <v>59</v>
      </c>
      <c r="I84" s="8" t="s">
        <v>101</v>
      </c>
      <c r="J84" s="8" t="s">
        <v>443</v>
      </c>
      <c r="K84" s="17">
        <v>109.9</v>
      </c>
      <c r="L84" s="17">
        <v>2</v>
      </c>
      <c r="M84" s="18">
        <f t="shared" si="2"/>
        <v>73.2666666666667</v>
      </c>
      <c r="N84" s="18"/>
      <c r="O84" s="18">
        <f t="shared" si="3"/>
        <v>73.2666666666667</v>
      </c>
      <c r="P84" s="8" t="s">
        <v>40</v>
      </c>
      <c r="Q84" s="9"/>
    </row>
    <row r="85" s="1" customFormat="1" ht="15.5" customHeight="1" spans="1:17">
      <c r="A85" s="15"/>
      <c r="B85" s="8"/>
      <c r="C85" s="8"/>
      <c r="D85" s="8" t="s">
        <v>444</v>
      </c>
      <c r="E85" s="9" t="s">
        <v>445</v>
      </c>
      <c r="F85" s="9" t="s">
        <v>29</v>
      </c>
      <c r="G85" s="8" t="s">
        <v>446</v>
      </c>
      <c r="H85" s="8" t="s">
        <v>370</v>
      </c>
      <c r="I85" s="8" t="s">
        <v>184</v>
      </c>
      <c r="J85" s="8" t="s">
        <v>447</v>
      </c>
      <c r="K85" s="17">
        <v>105.8</v>
      </c>
      <c r="L85" s="17">
        <v>3</v>
      </c>
      <c r="M85" s="18">
        <f t="shared" si="2"/>
        <v>70.5333333333333</v>
      </c>
      <c r="N85" s="18"/>
      <c r="O85" s="18">
        <f t="shared" si="3"/>
        <v>70.5333333333333</v>
      </c>
      <c r="P85" s="8" t="s">
        <v>47</v>
      </c>
      <c r="Q85" s="9"/>
    </row>
    <row r="86" ht="15.5" customHeight="1" spans="1:17">
      <c r="A86" s="13" t="s">
        <v>448</v>
      </c>
      <c r="B86" s="8">
        <v>2</v>
      </c>
      <c r="C86" s="8">
        <v>6</v>
      </c>
      <c r="D86" s="8" t="s">
        <v>449</v>
      </c>
      <c r="E86" s="9" t="s">
        <v>450</v>
      </c>
      <c r="F86" s="9" t="s">
        <v>29</v>
      </c>
      <c r="G86" s="8" t="s">
        <v>451</v>
      </c>
      <c r="H86" s="8" t="s">
        <v>361</v>
      </c>
      <c r="I86" s="8" t="s">
        <v>195</v>
      </c>
      <c r="J86" s="8" t="s">
        <v>155</v>
      </c>
      <c r="K86" s="17">
        <v>103.3</v>
      </c>
      <c r="L86" s="17">
        <v>1</v>
      </c>
      <c r="M86" s="18">
        <f t="shared" si="2"/>
        <v>68.8666666666667</v>
      </c>
      <c r="N86" s="18"/>
      <c r="O86" s="18">
        <f t="shared" si="3"/>
        <v>68.8666666666667</v>
      </c>
      <c r="P86" s="8" t="s">
        <v>25</v>
      </c>
      <c r="Q86" s="9"/>
    </row>
    <row r="87" ht="15.5" customHeight="1" spans="1:17">
      <c r="A87" s="14"/>
      <c r="B87" s="8"/>
      <c r="C87" s="8"/>
      <c r="D87" s="8" t="s">
        <v>452</v>
      </c>
      <c r="E87" s="9" t="s">
        <v>453</v>
      </c>
      <c r="F87" s="9" t="s">
        <v>29</v>
      </c>
      <c r="G87" s="8" t="s">
        <v>454</v>
      </c>
      <c r="H87" s="8" t="s">
        <v>455</v>
      </c>
      <c r="I87" s="8" t="s">
        <v>287</v>
      </c>
      <c r="J87" s="8" t="s">
        <v>456</v>
      </c>
      <c r="K87" s="17">
        <v>101.3</v>
      </c>
      <c r="L87" s="17">
        <v>2</v>
      </c>
      <c r="M87" s="18">
        <f t="shared" si="2"/>
        <v>67.5333333333333</v>
      </c>
      <c r="N87" s="18"/>
      <c r="O87" s="18">
        <f t="shared" si="3"/>
        <v>67.5333333333333</v>
      </c>
      <c r="P87" s="8" t="s">
        <v>40</v>
      </c>
      <c r="Q87" s="9"/>
    </row>
    <row r="88" ht="15.5" customHeight="1" spans="1:17">
      <c r="A88" s="14"/>
      <c r="B88" s="8"/>
      <c r="C88" s="8"/>
      <c r="D88" s="8" t="s">
        <v>457</v>
      </c>
      <c r="E88" s="9" t="s">
        <v>458</v>
      </c>
      <c r="F88" s="9" t="s">
        <v>29</v>
      </c>
      <c r="G88" s="8" t="s">
        <v>459</v>
      </c>
      <c r="H88" s="8" t="s">
        <v>460</v>
      </c>
      <c r="I88" s="8" t="s">
        <v>170</v>
      </c>
      <c r="J88" s="8" t="s">
        <v>461</v>
      </c>
      <c r="K88" s="17">
        <v>98.6</v>
      </c>
      <c r="L88" s="17">
        <v>3</v>
      </c>
      <c r="M88" s="18">
        <f t="shared" si="2"/>
        <v>65.7333333333333</v>
      </c>
      <c r="N88" s="18"/>
      <c r="O88" s="18">
        <f t="shared" si="3"/>
        <v>65.7333333333333</v>
      </c>
      <c r="P88" s="8" t="s">
        <v>47</v>
      </c>
      <c r="Q88" s="9"/>
    </row>
    <row r="89" ht="15.5" customHeight="1" spans="1:17">
      <c r="A89" s="14"/>
      <c r="B89" s="8"/>
      <c r="C89" s="8"/>
      <c r="D89" s="8" t="s">
        <v>462</v>
      </c>
      <c r="E89" s="9" t="s">
        <v>463</v>
      </c>
      <c r="F89" s="9" t="s">
        <v>29</v>
      </c>
      <c r="G89" s="8" t="s">
        <v>464</v>
      </c>
      <c r="H89" s="8" t="s">
        <v>106</v>
      </c>
      <c r="I89" s="8" t="s">
        <v>200</v>
      </c>
      <c r="J89" s="8" t="s">
        <v>465</v>
      </c>
      <c r="K89" s="17">
        <v>96.3</v>
      </c>
      <c r="L89" s="17">
        <v>4</v>
      </c>
      <c r="M89" s="18">
        <f t="shared" si="2"/>
        <v>64.2</v>
      </c>
      <c r="N89" s="18"/>
      <c r="O89" s="18">
        <f t="shared" si="3"/>
        <v>64.2</v>
      </c>
      <c r="P89" s="8" t="s">
        <v>54</v>
      </c>
      <c r="Q89" s="9"/>
    </row>
    <row r="90" ht="15.5" customHeight="1" spans="1:17">
      <c r="A90" s="14"/>
      <c r="B90" s="8"/>
      <c r="C90" s="8"/>
      <c r="D90" s="8" t="s">
        <v>466</v>
      </c>
      <c r="E90" s="9" t="s">
        <v>467</v>
      </c>
      <c r="F90" s="9" t="s">
        <v>29</v>
      </c>
      <c r="G90" s="8" t="s">
        <v>468</v>
      </c>
      <c r="H90" s="8" t="s">
        <v>460</v>
      </c>
      <c r="I90" s="8" t="s">
        <v>200</v>
      </c>
      <c r="J90" s="8" t="s">
        <v>216</v>
      </c>
      <c r="K90" s="17">
        <v>94.1</v>
      </c>
      <c r="L90" s="17">
        <v>5</v>
      </c>
      <c r="M90" s="18">
        <f t="shared" si="2"/>
        <v>62.7333333333333</v>
      </c>
      <c r="N90" s="18"/>
      <c r="O90" s="18">
        <f t="shared" si="3"/>
        <v>62.7333333333333</v>
      </c>
      <c r="P90" s="8" t="s">
        <v>61</v>
      </c>
      <c r="Q90" s="9"/>
    </row>
    <row r="91" ht="15.5" customHeight="1" spans="1:17">
      <c r="A91" s="15"/>
      <c r="B91" s="8"/>
      <c r="C91" s="8"/>
      <c r="D91" s="8" t="s">
        <v>469</v>
      </c>
      <c r="E91" s="9" t="s">
        <v>470</v>
      </c>
      <c r="F91" s="9" t="s">
        <v>20</v>
      </c>
      <c r="G91" s="8" t="s">
        <v>471</v>
      </c>
      <c r="H91" s="8" t="s">
        <v>424</v>
      </c>
      <c r="I91" s="8" t="s">
        <v>276</v>
      </c>
      <c r="J91" s="8" t="s">
        <v>434</v>
      </c>
      <c r="K91" s="17">
        <v>82.5</v>
      </c>
      <c r="L91" s="17">
        <v>6</v>
      </c>
      <c r="M91" s="18">
        <f t="shared" si="2"/>
        <v>55</v>
      </c>
      <c r="N91" s="18"/>
      <c r="O91" s="18">
        <f t="shared" si="3"/>
        <v>55</v>
      </c>
      <c r="P91" s="8" t="s">
        <v>67</v>
      </c>
      <c r="Q91" s="9"/>
    </row>
    <row r="92" s="1" customFormat="1" ht="15.5" customHeight="1" spans="1:17">
      <c r="A92" s="13" t="s">
        <v>472</v>
      </c>
      <c r="B92" s="8">
        <v>1</v>
      </c>
      <c r="C92" s="8">
        <v>3</v>
      </c>
      <c r="D92" s="8" t="s">
        <v>473</v>
      </c>
      <c r="E92" s="9" t="s">
        <v>474</v>
      </c>
      <c r="F92" s="9" t="s">
        <v>20</v>
      </c>
      <c r="G92" s="8" t="s">
        <v>475</v>
      </c>
      <c r="H92" s="8" t="s">
        <v>476</v>
      </c>
      <c r="I92" s="8" t="s">
        <v>477</v>
      </c>
      <c r="J92" s="8" t="s">
        <v>478</v>
      </c>
      <c r="K92" s="17">
        <v>94.6</v>
      </c>
      <c r="L92" s="17">
        <v>1</v>
      </c>
      <c r="M92" s="18">
        <f t="shared" si="2"/>
        <v>63.0666666666667</v>
      </c>
      <c r="N92" s="18"/>
      <c r="O92" s="18">
        <f t="shared" si="3"/>
        <v>63.0666666666667</v>
      </c>
      <c r="P92" s="8" t="s">
        <v>25</v>
      </c>
      <c r="Q92" s="9"/>
    </row>
    <row r="93" s="1" customFormat="1" ht="15.5" customHeight="1" spans="1:17">
      <c r="A93" s="14"/>
      <c r="B93" s="8"/>
      <c r="C93" s="8"/>
      <c r="D93" s="8" t="s">
        <v>479</v>
      </c>
      <c r="E93" s="9" t="s">
        <v>480</v>
      </c>
      <c r="F93" s="9" t="s">
        <v>29</v>
      </c>
      <c r="G93" s="8" t="s">
        <v>481</v>
      </c>
      <c r="H93" s="8" t="s">
        <v>200</v>
      </c>
      <c r="I93" s="8" t="s">
        <v>326</v>
      </c>
      <c r="J93" s="8" t="s">
        <v>482</v>
      </c>
      <c r="K93" s="17">
        <v>78.9</v>
      </c>
      <c r="L93" s="17">
        <v>2</v>
      </c>
      <c r="M93" s="18">
        <f t="shared" si="2"/>
        <v>52.6</v>
      </c>
      <c r="N93" s="18"/>
      <c r="O93" s="18">
        <f t="shared" si="3"/>
        <v>52.6</v>
      </c>
      <c r="P93" s="8" t="s">
        <v>40</v>
      </c>
      <c r="Q93" s="9"/>
    </row>
    <row r="94" s="1" customFormat="1" ht="15.5" customHeight="1" spans="1:17">
      <c r="A94" s="15"/>
      <c r="B94" s="8"/>
      <c r="C94" s="8"/>
      <c r="D94" s="8" t="s">
        <v>483</v>
      </c>
      <c r="E94" s="9" t="s">
        <v>484</v>
      </c>
      <c r="F94" s="9" t="s">
        <v>20</v>
      </c>
      <c r="G94" s="8" t="s">
        <v>485</v>
      </c>
      <c r="H94" s="8" t="s">
        <v>486</v>
      </c>
      <c r="I94" s="8" t="s">
        <v>487</v>
      </c>
      <c r="J94" s="8" t="s">
        <v>488</v>
      </c>
      <c r="K94" s="17">
        <v>74.6</v>
      </c>
      <c r="L94" s="17">
        <v>3</v>
      </c>
      <c r="M94" s="18">
        <f t="shared" si="2"/>
        <v>49.7333333333333</v>
      </c>
      <c r="N94" s="18"/>
      <c r="O94" s="18">
        <f t="shared" si="3"/>
        <v>49.7333333333333</v>
      </c>
      <c r="P94" s="8" t="s">
        <v>47</v>
      </c>
      <c r="Q94" s="9"/>
    </row>
    <row r="95" ht="15.5" customHeight="1" spans="1:17">
      <c r="A95" s="7" t="s">
        <v>489</v>
      </c>
      <c r="B95" s="8">
        <v>2</v>
      </c>
      <c r="C95" s="8">
        <v>1</v>
      </c>
      <c r="D95" s="8" t="s">
        <v>490</v>
      </c>
      <c r="E95" s="9" t="s">
        <v>491</v>
      </c>
      <c r="F95" s="9" t="s">
        <v>29</v>
      </c>
      <c r="G95" s="8" t="s">
        <v>492</v>
      </c>
      <c r="H95" s="8" t="s">
        <v>493</v>
      </c>
      <c r="I95" s="8" t="s">
        <v>200</v>
      </c>
      <c r="J95" s="8" t="s">
        <v>332</v>
      </c>
      <c r="K95" s="17">
        <v>95.5</v>
      </c>
      <c r="L95" s="17">
        <v>1</v>
      </c>
      <c r="M95" s="18">
        <f t="shared" si="2"/>
        <v>63.6666666666667</v>
      </c>
      <c r="N95" s="18"/>
      <c r="O95" s="18">
        <f t="shared" si="3"/>
        <v>63.6666666666667</v>
      </c>
      <c r="P95" s="8" t="s">
        <v>25</v>
      </c>
      <c r="Q95" s="9"/>
    </row>
    <row r="96" s="1" customFormat="1" ht="15.5" customHeight="1" spans="1:17">
      <c r="A96" s="13" t="s">
        <v>494</v>
      </c>
      <c r="B96" s="8">
        <v>3</v>
      </c>
      <c r="C96" s="8">
        <v>2</v>
      </c>
      <c r="D96" s="8" t="s">
        <v>495</v>
      </c>
      <c r="E96" s="9" t="s">
        <v>496</v>
      </c>
      <c r="F96" s="9" t="s">
        <v>29</v>
      </c>
      <c r="G96" s="8" t="s">
        <v>497</v>
      </c>
      <c r="H96" s="8" t="s">
        <v>498</v>
      </c>
      <c r="I96" s="8" t="s">
        <v>189</v>
      </c>
      <c r="J96" s="8" t="s">
        <v>183</v>
      </c>
      <c r="K96" s="17">
        <v>92.5</v>
      </c>
      <c r="L96" s="17">
        <v>2</v>
      </c>
      <c r="M96" s="18">
        <f t="shared" si="2"/>
        <v>61.6666666666667</v>
      </c>
      <c r="N96" s="18"/>
      <c r="O96" s="18">
        <f t="shared" si="3"/>
        <v>61.6666666666667</v>
      </c>
      <c r="P96" s="8" t="s">
        <v>25</v>
      </c>
      <c r="Q96" s="9"/>
    </row>
    <row r="97" s="1" customFormat="1" ht="15.5" customHeight="1" spans="1:17">
      <c r="A97" s="15"/>
      <c r="B97" s="8"/>
      <c r="C97" s="8"/>
      <c r="D97" s="8" t="s">
        <v>499</v>
      </c>
      <c r="E97" s="9" t="s">
        <v>500</v>
      </c>
      <c r="F97" s="9" t="s">
        <v>29</v>
      </c>
      <c r="G97" s="8" t="s">
        <v>501</v>
      </c>
      <c r="H97" s="8" t="s">
        <v>502</v>
      </c>
      <c r="I97" s="8" t="s">
        <v>415</v>
      </c>
      <c r="J97" s="8" t="s">
        <v>503</v>
      </c>
      <c r="K97" s="17">
        <v>90.2</v>
      </c>
      <c r="L97" s="17">
        <v>3</v>
      </c>
      <c r="M97" s="18">
        <f t="shared" si="2"/>
        <v>60.1333333333333</v>
      </c>
      <c r="N97" s="18"/>
      <c r="O97" s="18">
        <f t="shared" si="3"/>
        <v>60.1333333333333</v>
      </c>
      <c r="P97" s="8" t="s">
        <v>40</v>
      </c>
      <c r="Q97" s="9"/>
    </row>
    <row r="98" ht="15.5" customHeight="1" spans="1:17">
      <c r="A98" s="7" t="s">
        <v>504</v>
      </c>
      <c r="B98" s="8">
        <v>1</v>
      </c>
      <c r="C98" s="8">
        <v>1</v>
      </c>
      <c r="D98" s="8" t="s">
        <v>505</v>
      </c>
      <c r="E98" s="9" t="s">
        <v>506</v>
      </c>
      <c r="F98" s="9" t="s">
        <v>20</v>
      </c>
      <c r="G98" s="8" t="s">
        <v>507</v>
      </c>
      <c r="H98" s="8" t="s">
        <v>508</v>
      </c>
      <c r="I98" s="8" t="s">
        <v>509</v>
      </c>
      <c r="J98" s="8" t="s">
        <v>510</v>
      </c>
      <c r="K98" s="17">
        <v>62.7</v>
      </c>
      <c r="L98" s="17">
        <v>1</v>
      </c>
      <c r="M98" s="18">
        <f t="shared" si="2"/>
        <v>41.8</v>
      </c>
      <c r="N98" s="18"/>
      <c r="O98" s="18">
        <f t="shared" si="3"/>
        <v>41.8</v>
      </c>
      <c r="P98" s="8" t="s">
        <v>25</v>
      </c>
      <c r="Q98" s="9"/>
    </row>
    <row r="99" s="1" customFormat="1" ht="24" customHeight="1" spans="1:17">
      <c r="A99" s="7" t="s">
        <v>511</v>
      </c>
      <c r="B99" s="8">
        <v>1</v>
      </c>
      <c r="C99" s="8">
        <v>1</v>
      </c>
      <c r="D99" s="8" t="s">
        <v>512</v>
      </c>
      <c r="E99" s="9" t="s">
        <v>513</v>
      </c>
      <c r="F99" s="9" t="s">
        <v>29</v>
      </c>
      <c r="G99" s="8" t="s">
        <v>514</v>
      </c>
      <c r="H99" s="8" t="s">
        <v>227</v>
      </c>
      <c r="I99" s="8" t="s">
        <v>309</v>
      </c>
      <c r="J99" s="8" t="s">
        <v>515</v>
      </c>
      <c r="K99" s="17">
        <v>75.3</v>
      </c>
      <c r="L99" s="17">
        <v>1</v>
      </c>
      <c r="M99" s="18">
        <f t="shared" si="2"/>
        <v>50.2</v>
      </c>
      <c r="N99" s="18"/>
      <c r="O99" s="18">
        <f t="shared" si="3"/>
        <v>50.2</v>
      </c>
      <c r="P99" s="8" t="s">
        <v>25</v>
      </c>
      <c r="Q99" s="9"/>
    </row>
    <row r="100" ht="15" customHeight="1" spans="1:17">
      <c r="A100" s="13" t="s">
        <v>516</v>
      </c>
      <c r="B100" s="8">
        <v>2</v>
      </c>
      <c r="C100" s="8">
        <v>2</v>
      </c>
      <c r="D100" s="8" t="s">
        <v>517</v>
      </c>
      <c r="E100" s="9" t="s">
        <v>518</v>
      </c>
      <c r="F100" s="9" t="s">
        <v>29</v>
      </c>
      <c r="G100" s="8" t="s">
        <v>519</v>
      </c>
      <c r="H100" s="8" t="s">
        <v>33</v>
      </c>
      <c r="I100" s="8" t="s">
        <v>145</v>
      </c>
      <c r="J100" s="8" t="s">
        <v>520</v>
      </c>
      <c r="K100" s="17">
        <v>109.2</v>
      </c>
      <c r="L100" s="17">
        <v>1</v>
      </c>
      <c r="M100" s="18">
        <f t="shared" si="2"/>
        <v>72.8</v>
      </c>
      <c r="N100" s="18"/>
      <c r="O100" s="18">
        <f t="shared" si="3"/>
        <v>72.8</v>
      </c>
      <c r="P100" s="8" t="s">
        <v>25</v>
      </c>
      <c r="Q100" s="9"/>
    </row>
    <row r="101" ht="15" customHeight="1" spans="1:17">
      <c r="A101" s="15"/>
      <c r="B101" s="8"/>
      <c r="C101" s="8"/>
      <c r="D101" s="8" t="s">
        <v>521</v>
      </c>
      <c r="E101" s="9" t="s">
        <v>522</v>
      </c>
      <c r="F101" s="9" t="s">
        <v>29</v>
      </c>
      <c r="G101" s="8" t="s">
        <v>523</v>
      </c>
      <c r="H101" s="8" t="s">
        <v>347</v>
      </c>
      <c r="I101" s="8" t="s">
        <v>316</v>
      </c>
      <c r="J101" s="8" t="s">
        <v>524</v>
      </c>
      <c r="K101" s="17">
        <v>76.8</v>
      </c>
      <c r="L101" s="17">
        <v>2</v>
      </c>
      <c r="M101" s="18">
        <f t="shared" si="2"/>
        <v>51.2</v>
      </c>
      <c r="N101" s="18"/>
      <c r="O101" s="18">
        <f t="shared" si="3"/>
        <v>51.2</v>
      </c>
      <c r="P101" s="8" t="s">
        <v>40</v>
      </c>
      <c r="Q101" s="9"/>
    </row>
    <row r="102" s="1" customFormat="1" ht="15" customHeight="1" spans="1:17">
      <c r="A102" s="13" t="s">
        <v>525</v>
      </c>
      <c r="B102" s="8">
        <v>1</v>
      </c>
      <c r="C102" s="8">
        <v>3</v>
      </c>
      <c r="D102" s="8" t="s">
        <v>526</v>
      </c>
      <c r="E102" s="9" t="s">
        <v>527</v>
      </c>
      <c r="F102" s="9" t="s">
        <v>29</v>
      </c>
      <c r="G102" s="8" t="s">
        <v>528</v>
      </c>
      <c r="H102" s="8" t="s">
        <v>222</v>
      </c>
      <c r="I102" s="8" t="s">
        <v>117</v>
      </c>
      <c r="J102" s="8" t="s">
        <v>529</v>
      </c>
      <c r="K102" s="17">
        <v>104.2</v>
      </c>
      <c r="L102" s="17">
        <v>1</v>
      </c>
      <c r="M102" s="18">
        <f t="shared" si="2"/>
        <v>69.4666666666667</v>
      </c>
      <c r="N102" s="18"/>
      <c r="O102" s="18">
        <f t="shared" si="3"/>
        <v>69.4666666666667</v>
      </c>
      <c r="P102" s="8" t="s">
        <v>25</v>
      </c>
      <c r="Q102" s="9"/>
    </row>
    <row r="103" s="1" customFormat="1" ht="15" customHeight="1" spans="1:17">
      <c r="A103" s="14"/>
      <c r="B103" s="8"/>
      <c r="C103" s="8"/>
      <c r="D103" s="8" t="s">
        <v>530</v>
      </c>
      <c r="E103" s="9" t="s">
        <v>531</v>
      </c>
      <c r="F103" s="9" t="s">
        <v>29</v>
      </c>
      <c r="G103" s="8" t="s">
        <v>532</v>
      </c>
      <c r="H103" s="8" t="s">
        <v>347</v>
      </c>
      <c r="I103" s="8" t="s">
        <v>407</v>
      </c>
      <c r="J103" s="8" t="s">
        <v>533</v>
      </c>
      <c r="K103" s="17">
        <v>100.2</v>
      </c>
      <c r="L103" s="17">
        <v>2</v>
      </c>
      <c r="M103" s="18">
        <f t="shared" si="2"/>
        <v>66.8</v>
      </c>
      <c r="N103" s="18"/>
      <c r="O103" s="18">
        <f t="shared" si="3"/>
        <v>66.8</v>
      </c>
      <c r="P103" s="8" t="s">
        <v>40</v>
      </c>
      <c r="Q103" s="9"/>
    </row>
    <row r="104" s="1" customFormat="1" ht="15" customHeight="1" spans="1:17">
      <c r="A104" s="15"/>
      <c r="B104" s="8"/>
      <c r="C104" s="8"/>
      <c r="D104" s="8" t="s">
        <v>534</v>
      </c>
      <c r="E104" s="9" t="s">
        <v>535</v>
      </c>
      <c r="F104" s="9" t="s">
        <v>29</v>
      </c>
      <c r="G104" s="8" t="s">
        <v>536</v>
      </c>
      <c r="H104" s="8" t="s">
        <v>150</v>
      </c>
      <c r="I104" s="8" t="s">
        <v>200</v>
      </c>
      <c r="J104" s="8" t="s">
        <v>537</v>
      </c>
      <c r="K104" s="17">
        <v>97.7</v>
      </c>
      <c r="L104" s="17">
        <v>3</v>
      </c>
      <c r="M104" s="18">
        <f t="shared" si="2"/>
        <v>65.1333333333333</v>
      </c>
      <c r="N104" s="18"/>
      <c r="O104" s="18">
        <f t="shared" si="3"/>
        <v>65.1333333333333</v>
      </c>
      <c r="P104" s="8" t="s">
        <v>47</v>
      </c>
      <c r="Q104" s="9"/>
    </row>
    <row r="105" ht="15" customHeight="1" spans="1:17">
      <c r="A105" s="13" t="s">
        <v>538</v>
      </c>
      <c r="B105" s="8">
        <v>1</v>
      </c>
      <c r="C105" s="8">
        <v>3</v>
      </c>
      <c r="D105" s="8" t="s">
        <v>539</v>
      </c>
      <c r="E105" s="9" t="s">
        <v>540</v>
      </c>
      <c r="F105" s="9" t="s">
        <v>29</v>
      </c>
      <c r="G105" s="8" t="s">
        <v>541</v>
      </c>
      <c r="H105" s="8" t="s">
        <v>542</v>
      </c>
      <c r="I105" s="8" t="s">
        <v>38</v>
      </c>
      <c r="J105" s="8" t="s">
        <v>543</v>
      </c>
      <c r="K105" s="17">
        <v>109.7</v>
      </c>
      <c r="L105" s="17">
        <v>1</v>
      </c>
      <c r="M105" s="18">
        <f t="shared" si="2"/>
        <v>73.1333333333333</v>
      </c>
      <c r="N105" s="18"/>
      <c r="O105" s="18">
        <f t="shared" si="3"/>
        <v>73.1333333333333</v>
      </c>
      <c r="P105" s="8" t="s">
        <v>25</v>
      </c>
      <c r="Q105" s="9"/>
    </row>
    <row r="106" ht="15" customHeight="1" spans="1:17">
      <c r="A106" s="14"/>
      <c r="B106" s="8"/>
      <c r="C106" s="8"/>
      <c r="D106" s="8" t="s">
        <v>544</v>
      </c>
      <c r="E106" s="9" t="s">
        <v>545</v>
      </c>
      <c r="F106" s="9" t="s">
        <v>29</v>
      </c>
      <c r="G106" s="8" t="s">
        <v>546</v>
      </c>
      <c r="H106" s="8" t="s">
        <v>547</v>
      </c>
      <c r="I106" s="8" t="s">
        <v>308</v>
      </c>
      <c r="J106" s="8" t="s">
        <v>300</v>
      </c>
      <c r="K106" s="17">
        <v>94.3</v>
      </c>
      <c r="L106" s="17">
        <v>2</v>
      </c>
      <c r="M106" s="18">
        <f t="shared" si="2"/>
        <v>62.8666666666667</v>
      </c>
      <c r="N106" s="18"/>
      <c r="O106" s="18">
        <f t="shared" si="3"/>
        <v>62.8666666666667</v>
      </c>
      <c r="P106" s="8" t="s">
        <v>40</v>
      </c>
      <c r="Q106" s="9"/>
    </row>
    <row r="107" ht="15" customHeight="1" spans="1:17">
      <c r="A107" s="15"/>
      <c r="B107" s="8"/>
      <c r="C107" s="8"/>
      <c r="D107" s="8" t="s">
        <v>548</v>
      </c>
      <c r="E107" s="9" t="s">
        <v>549</v>
      </c>
      <c r="F107" s="9" t="s">
        <v>29</v>
      </c>
      <c r="G107" s="8" t="s">
        <v>550</v>
      </c>
      <c r="H107" s="8" t="s">
        <v>150</v>
      </c>
      <c r="I107" s="8" t="s">
        <v>327</v>
      </c>
      <c r="J107" s="8" t="s">
        <v>210</v>
      </c>
      <c r="K107" s="17">
        <v>87.5</v>
      </c>
      <c r="L107" s="17">
        <v>3</v>
      </c>
      <c r="M107" s="18">
        <f t="shared" si="2"/>
        <v>58.3333333333333</v>
      </c>
      <c r="N107" s="18"/>
      <c r="O107" s="18">
        <f t="shared" si="3"/>
        <v>58.3333333333333</v>
      </c>
      <c r="P107" s="8" t="s">
        <v>47</v>
      </c>
      <c r="Q107" s="9"/>
    </row>
    <row r="108" s="1" customFormat="1" ht="15" customHeight="1" spans="1:17">
      <c r="A108" s="13" t="s">
        <v>551</v>
      </c>
      <c r="B108" s="8">
        <v>1</v>
      </c>
      <c r="C108" s="8">
        <v>3</v>
      </c>
      <c r="D108" s="8" t="s">
        <v>552</v>
      </c>
      <c r="E108" s="9" t="s">
        <v>553</v>
      </c>
      <c r="F108" s="9" t="s">
        <v>29</v>
      </c>
      <c r="G108" s="8" t="s">
        <v>554</v>
      </c>
      <c r="H108" s="8" t="s">
        <v>78</v>
      </c>
      <c r="I108" s="8" t="s">
        <v>22</v>
      </c>
      <c r="J108" s="8" t="s">
        <v>460</v>
      </c>
      <c r="K108" s="17">
        <v>98</v>
      </c>
      <c r="L108" s="17">
        <v>1</v>
      </c>
      <c r="M108" s="18">
        <f t="shared" si="2"/>
        <v>65.3333333333333</v>
      </c>
      <c r="N108" s="18"/>
      <c r="O108" s="18">
        <f t="shared" si="3"/>
        <v>65.3333333333333</v>
      </c>
      <c r="P108" s="8" t="s">
        <v>25</v>
      </c>
      <c r="Q108" s="9"/>
    </row>
    <row r="109" s="1" customFormat="1" ht="15" customHeight="1" spans="1:17">
      <c r="A109" s="14"/>
      <c r="B109" s="8"/>
      <c r="C109" s="8"/>
      <c r="D109" s="8" t="s">
        <v>555</v>
      </c>
      <c r="E109" s="9" t="s">
        <v>556</v>
      </c>
      <c r="F109" s="9" t="s">
        <v>29</v>
      </c>
      <c r="G109" s="8" t="s">
        <v>557</v>
      </c>
      <c r="H109" s="8" t="s">
        <v>361</v>
      </c>
      <c r="I109" s="8" t="s">
        <v>255</v>
      </c>
      <c r="J109" s="8" t="s">
        <v>478</v>
      </c>
      <c r="K109" s="17">
        <v>94.6</v>
      </c>
      <c r="L109" s="17">
        <v>2</v>
      </c>
      <c r="M109" s="18">
        <f t="shared" si="2"/>
        <v>63.0666666666667</v>
      </c>
      <c r="N109" s="18"/>
      <c r="O109" s="18">
        <f t="shared" si="3"/>
        <v>63.0666666666667</v>
      </c>
      <c r="P109" s="8" t="s">
        <v>40</v>
      </c>
      <c r="Q109" s="9"/>
    </row>
    <row r="110" s="1" customFormat="1" ht="15" customHeight="1" spans="1:17">
      <c r="A110" s="15"/>
      <c r="B110" s="8"/>
      <c r="C110" s="8"/>
      <c r="D110" s="8" t="s">
        <v>558</v>
      </c>
      <c r="E110" s="9" t="s">
        <v>559</v>
      </c>
      <c r="F110" s="9" t="s">
        <v>29</v>
      </c>
      <c r="G110" s="8" t="s">
        <v>560</v>
      </c>
      <c r="H110" s="8" t="s">
        <v>561</v>
      </c>
      <c r="I110" s="8" t="s">
        <v>221</v>
      </c>
      <c r="J110" s="8" t="s">
        <v>562</v>
      </c>
      <c r="K110" s="17">
        <v>83.2</v>
      </c>
      <c r="L110" s="17">
        <v>3</v>
      </c>
      <c r="M110" s="18">
        <f t="shared" si="2"/>
        <v>55.4666666666667</v>
      </c>
      <c r="N110" s="18"/>
      <c r="O110" s="18">
        <f t="shared" si="3"/>
        <v>55.4666666666667</v>
      </c>
      <c r="P110" s="8" t="s">
        <v>47</v>
      </c>
      <c r="Q110" s="9"/>
    </row>
    <row r="111" ht="15" customHeight="1" spans="1:17">
      <c r="A111" s="13" t="s">
        <v>563</v>
      </c>
      <c r="B111" s="8">
        <v>2</v>
      </c>
      <c r="C111" s="8">
        <v>2</v>
      </c>
      <c r="D111" s="8" t="s">
        <v>564</v>
      </c>
      <c r="E111" s="9" t="s">
        <v>565</v>
      </c>
      <c r="F111" s="9" t="s">
        <v>20</v>
      </c>
      <c r="G111" s="8" t="s">
        <v>566</v>
      </c>
      <c r="H111" s="8" t="s">
        <v>567</v>
      </c>
      <c r="I111" s="8" t="s">
        <v>194</v>
      </c>
      <c r="J111" s="8" t="s">
        <v>568</v>
      </c>
      <c r="K111" s="17">
        <v>103.4</v>
      </c>
      <c r="L111" s="17">
        <v>1</v>
      </c>
      <c r="M111" s="18">
        <f t="shared" si="2"/>
        <v>68.9333333333333</v>
      </c>
      <c r="N111" s="18"/>
      <c r="O111" s="18">
        <f t="shared" si="3"/>
        <v>68.9333333333333</v>
      </c>
      <c r="P111" s="8" t="s">
        <v>25</v>
      </c>
      <c r="Q111" s="9"/>
    </row>
    <row r="112" ht="15" customHeight="1" spans="1:17">
      <c r="A112" s="15"/>
      <c r="B112" s="8"/>
      <c r="C112" s="8"/>
      <c r="D112" s="8" t="s">
        <v>569</v>
      </c>
      <c r="E112" s="9" t="s">
        <v>570</v>
      </c>
      <c r="F112" s="9" t="s">
        <v>29</v>
      </c>
      <c r="G112" s="8" t="s">
        <v>571</v>
      </c>
      <c r="H112" s="8" t="s">
        <v>572</v>
      </c>
      <c r="I112" s="8" t="s">
        <v>573</v>
      </c>
      <c r="J112" s="8" t="s">
        <v>574</v>
      </c>
      <c r="K112" s="17">
        <v>60.5</v>
      </c>
      <c r="L112" s="17">
        <v>2</v>
      </c>
      <c r="M112" s="18">
        <f t="shared" si="2"/>
        <v>40.3333333333333</v>
      </c>
      <c r="N112" s="18"/>
      <c r="O112" s="18">
        <f t="shared" si="3"/>
        <v>40.3333333333333</v>
      </c>
      <c r="P112" s="8" t="s">
        <v>40</v>
      </c>
      <c r="Q112" s="9"/>
    </row>
    <row r="113" s="1" customFormat="1" ht="24" customHeight="1" spans="1:17">
      <c r="A113" s="7" t="s">
        <v>575</v>
      </c>
      <c r="B113" s="8">
        <v>1</v>
      </c>
      <c r="C113" s="8">
        <v>1</v>
      </c>
      <c r="D113" s="8" t="s">
        <v>576</v>
      </c>
      <c r="E113" s="9" t="s">
        <v>577</v>
      </c>
      <c r="F113" s="9" t="s">
        <v>29</v>
      </c>
      <c r="G113" s="8" t="s">
        <v>578</v>
      </c>
      <c r="H113" s="8" t="s">
        <v>166</v>
      </c>
      <c r="I113" s="8" t="s">
        <v>579</v>
      </c>
      <c r="J113" s="8" t="s">
        <v>580</v>
      </c>
      <c r="K113" s="17">
        <v>84.8</v>
      </c>
      <c r="L113" s="17">
        <v>1</v>
      </c>
      <c r="M113" s="18">
        <f t="shared" si="2"/>
        <v>56.5333333333333</v>
      </c>
      <c r="N113" s="18"/>
      <c r="O113" s="18">
        <f t="shared" si="3"/>
        <v>56.5333333333333</v>
      </c>
      <c r="P113" s="8" t="s">
        <v>25</v>
      </c>
      <c r="Q113" s="9"/>
    </row>
    <row r="114" ht="15" customHeight="1" spans="1:17">
      <c r="A114" s="13" t="s">
        <v>581</v>
      </c>
      <c r="B114" s="8">
        <v>1</v>
      </c>
      <c r="C114" s="8">
        <v>2</v>
      </c>
      <c r="D114" s="8" t="s">
        <v>582</v>
      </c>
      <c r="E114" s="9" t="s">
        <v>583</v>
      </c>
      <c r="F114" s="9" t="s">
        <v>29</v>
      </c>
      <c r="G114" s="8" t="s">
        <v>584</v>
      </c>
      <c r="H114" s="8" t="s">
        <v>585</v>
      </c>
      <c r="I114" s="8" t="s">
        <v>38</v>
      </c>
      <c r="J114" s="8" t="s">
        <v>586</v>
      </c>
      <c r="K114" s="17">
        <v>116.9</v>
      </c>
      <c r="L114" s="17">
        <v>1</v>
      </c>
      <c r="M114" s="18">
        <f t="shared" si="2"/>
        <v>77.9333333333333</v>
      </c>
      <c r="N114" s="18"/>
      <c r="O114" s="18">
        <f t="shared" si="3"/>
        <v>77.9333333333333</v>
      </c>
      <c r="P114" s="8" t="s">
        <v>25</v>
      </c>
      <c r="Q114" s="9"/>
    </row>
    <row r="115" ht="15" customHeight="1" spans="1:17">
      <c r="A115" s="15"/>
      <c r="B115" s="8"/>
      <c r="C115" s="8"/>
      <c r="D115" s="8" t="s">
        <v>587</v>
      </c>
      <c r="E115" s="9" t="s">
        <v>588</v>
      </c>
      <c r="F115" s="9" t="s">
        <v>29</v>
      </c>
      <c r="G115" s="8" t="s">
        <v>589</v>
      </c>
      <c r="H115" s="8" t="s">
        <v>189</v>
      </c>
      <c r="I115" s="8" t="s">
        <v>276</v>
      </c>
      <c r="J115" s="8" t="s">
        <v>590</v>
      </c>
      <c r="K115" s="17">
        <v>82.7</v>
      </c>
      <c r="L115" s="17">
        <v>2</v>
      </c>
      <c r="M115" s="18">
        <f t="shared" si="2"/>
        <v>55.1333333333333</v>
      </c>
      <c r="N115" s="18"/>
      <c r="O115" s="18">
        <f t="shared" si="3"/>
        <v>55.1333333333333</v>
      </c>
      <c r="P115" s="8" t="s">
        <v>40</v>
      </c>
      <c r="Q115" s="9"/>
    </row>
    <row r="116" s="1" customFormat="1" ht="15" customHeight="1" spans="1:17">
      <c r="A116" s="13" t="s">
        <v>591</v>
      </c>
      <c r="B116" s="8">
        <v>1</v>
      </c>
      <c r="C116" s="8">
        <v>2</v>
      </c>
      <c r="D116" s="8" t="s">
        <v>592</v>
      </c>
      <c r="E116" s="9" t="s">
        <v>593</v>
      </c>
      <c r="F116" s="9" t="s">
        <v>29</v>
      </c>
      <c r="G116" s="8" t="s">
        <v>594</v>
      </c>
      <c r="H116" s="8" t="s">
        <v>595</v>
      </c>
      <c r="I116" s="8" t="s">
        <v>127</v>
      </c>
      <c r="J116" s="8" t="s">
        <v>596</v>
      </c>
      <c r="K116" s="17">
        <v>99.1</v>
      </c>
      <c r="L116" s="17">
        <v>1</v>
      </c>
      <c r="M116" s="18">
        <f t="shared" si="2"/>
        <v>66.0666666666667</v>
      </c>
      <c r="N116" s="18"/>
      <c r="O116" s="18">
        <f t="shared" si="3"/>
        <v>66.0666666666667</v>
      </c>
      <c r="P116" s="8" t="s">
        <v>25</v>
      </c>
      <c r="Q116" s="9"/>
    </row>
    <row r="117" s="1" customFormat="1" ht="15" customHeight="1" spans="1:17">
      <c r="A117" s="15"/>
      <c r="B117" s="8"/>
      <c r="C117" s="8"/>
      <c r="D117" s="8" t="s">
        <v>597</v>
      </c>
      <c r="E117" s="9" t="s">
        <v>598</v>
      </c>
      <c r="F117" s="9" t="s">
        <v>29</v>
      </c>
      <c r="G117" s="8" t="s">
        <v>599</v>
      </c>
      <c r="H117" s="8" t="s">
        <v>195</v>
      </c>
      <c r="I117" s="8" t="s">
        <v>280</v>
      </c>
      <c r="J117" s="8" t="s">
        <v>308</v>
      </c>
      <c r="K117" s="17">
        <v>85.5</v>
      </c>
      <c r="L117" s="17">
        <v>2</v>
      </c>
      <c r="M117" s="18">
        <f t="shared" si="2"/>
        <v>57</v>
      </c>
      <c r="N117" s="18"/>
      <c r="O117" s="18">
        <f t="shared" si="3"/>
        <v>57</v>
      </c>
      <c r="P117" s="8" t="s">
        <v>40</v>
      </c>
      <c r="Q117" s="9"/>
    </row>
    <row r="118" ht="15" customHeight="1" spans="1:17">
      <c r="A118" s="13" t="s">
        <v>600</v>
      </c>
      <c r="B118" s="8">
        <v>1</v>
      </c>
      <c r="C118" s="8">
        <v>2</v>
      </c>
      <c r="D118" s="8" t="s">
        <v>601</v>
      </c>
      <c r="E118" s="9" t="s">
        <v>602</v>
      </c>
      <c r="F118" s="9" t="s">
        <v>29</v>
      </c>
      <c r="G118" s="8" t="s">
        <v>603</v>
      </c>
      <c r="H118" s="8" t="s">
        <v>95</v>
      </c>
      <c r="I118" s="8" t="s">
        <v>23</v>
      </c>
      <c r="J118" s="8" t="s">
        <v>347</v>
      </c>
      <c r="K118" s="17">
        <v>100.5</v>
      </c>
      <c r="L118" s="17">
        <v>1</v>
      </c>
      <c r="M118" s="18">
        <f t="shared" si="2"/>
        <v>67</v>
      </c>
      <c r="N118" s="18"/>
      <c r="O118" s="18">
        <f t="shared" si="3"/>
        <v>67</v>
      </c>
      <c r="P118" s="8" t="s">
        <v>25</v>
      </c>
      <c r="Q118" s="9"/>
    </row>
    <row r="119" ht="15" customHeight="1" spans="1:17">
      <c r="A119" s="15"/>
      <c r="B119" s="8"/>
      <c r="C119" s="8"/>
      <c r="D119" s="8" t="s">
        <v>604</v>
      </c>
      <c r="E119" s="9" t="s">
        <v>605</v>
      </c>
      <c r="F119" s="9" t="s">
        <v>29</v>
      </c>
      <c r="G119" s="8" t="s">
        <v>606</v>
      </c>
      <c r="H119" s="8" t="s">
        <v>238</v>
      </c>
      <c r="I119" s="8" t="s">
        <v>607</v>
      </c>
      <c r="J119" s="8" t="s">
        <v>608</v>
      </c>
      <c r="K119" s="17">
        <v>71.2</v>
      </c>
      <c r="L119" s="17">
        <v>2</v>
      </c>
      <c r="M119" s="18">
        <f t="shared" si="2"/>
        <v>47.4666666666667</v>
      </c>
      <c r="N119" s="18"/>
      <c r="O119" s="18">
        <f t="shared" si="3"/>
        <v>47.4666666666667</v>
      </c>
      <c r="P119" s="8" t="s">
        <v>40</v>
      </c>
      <c r="Q119" s="9"/>
    </row>
    <row r="120" s="1" customFormat="1" ht="15" customHeight="1" spans="1:17">
      <c r="A120" s="7" t="s">
        <v>609</v>
      </c>
      <c r="B120" s="8">
        <v>2</v>
      </c>
      <c r="C120" s="8">
        <v>1</v>
      </c>
      <c r="D120" s="8" t="s">
        <v>610</v>
      </c>
      <c r="E120" s="9" t="s">
        <v>611</v>
      </c>
      <c r="F120" s="9" t="s">
        <v>29</v>
      </c>
      <c r="G120" s="8" t="s">
        <v>612</v>
      </c>
      <c r="H120" s="8" t="s">
        <v>195</v>
      </c>
      <c r="I120" s="8" t="s">
        <v>613</v>
      </c>
      <c r="J120" s="8" t="s">
        <v>614</v>
      </c>
      <c r="K120" s="17">
        <v>116.4</v>
      </c>
      <c r="L120" s="17">
        <v>1</v>
      </c>
      <c r="M120" s="18">
        <f t="shared" si="2"/>
        <v>77.6</v>
      </c>
      <c r="N120" s="18"/>
      <c r="O120" s="18">
        <f t="shared" si="3"/>
        <v>77.6</v>
      </c>
      <c r="P120" s="8" t="s">
        <v>25</v>
      </c>
      <c r="Q120" s="9"/>
    </row>
    <row r="121" ht="15" customHeight="1" spans="1:17">
      <c r="A121" s="13" t="s">
        <v>615</v>
      </c>
      <c r="B121" s="8">
        <v>2</v>
      </c>
      <c r="C121" s="8">
        <v>2</v>
      </c>
      <c r="D121" s="8" t="s">
        <v>616</v>
      </c>
      <c r="E121" s="9" t="s">
        <v>617</v>
      </c>
      <c r="F121" s="9" t="s">
        <v>20</v>
      </c>
      <c r="G121" s="8" t="s">
        <v>618</v>
      </c>
      <c r="H121" s="8" t="s">
        <v>542</v>
      </c>
      <c r="I121" s="8" t="s">
        <v>407</v>
      </c>
      <c r="J121" s="8" t="s">
        <v>619</v>
      </c>
      <c r="K121" s="17">
        <v>102.2</v>
      </c>
      <c r="L121" s="17">
        <v>1</v>
      </c>
      <c r="M121" s="18">
        <f t="shared" si="2"/>
        <v>68.1333333333333</v>
      </c>
      <c r="N121" s="18"/>
      <c r="O121" s="18">
        <f t="shared" si="3"/>
        <v>68.1333333333333</v>
      </c>
      <c r="P121" s="8" t="s">
        <v>25</v>
      </c>
      <c r="Q121" s="9"/>
    </row>
    <row r="122" ht="15" customHeight="1" spans="1:17">
      <c r="A122" s="15"/>
      <c r="B122" s="8"/>
      <c r="C122" s="8"/>
      <c r="D122" s="8" t="s">
        <v>620</v>
      </c>
      <c r="E122" s="9" t="s">
        <v>621</v>
      </c>
      <c r="F122" s="9" t="s">
        <v>20</v>
      </c>
      <c r="G122" s="8" t="s">
        <v>622</v>
      </c>
      <c r="H122" s="8" t="s">
        <v>227</v>
      </c>
      <c r="I122" s="8" t="s">
        <v>351</v>
      </c>
      <c r="J122" s="8" t="s">
        <v>623</v>
      </c>
      <c r="K122" s="17">
        <v>88.2</v>
      </c>
      <c r="L122" s="17">
        <v>2</v>
      </c>
      <c r="M122" s="18">
        <f t="shared" si="2"/>
        <v>58.8</v>
      </c>
      <c r="N122" s="18"/>
      <c r="O122" s="18">
        <f t="shared" si="3"/>
        <v>58.8</v>
      </c>
      <c r="P122" s="8" t="s">
        <v>40</v>
      </c>
      <c r="Q122" s="9"/>
    </row>
    <row r="123" s="1" customFormat="1" ht="15" customHeight="1" spans="1:17">
      <c r="A123" s="13" t="s">
        <v>624</v>
      </c>
      <c r="B123" s="8">
        <v>2</v>
      </c>
      <c r="C123" s="8">
        <v>2</v>
      </c>
      <c r="D123" s="8" t="s">
        <v>625</v>
      </c>
      <c r="E123" s="9" t="s">
        <v>626</v>
      </c>
      <c r="F123" s="9" t="s">
        <v>29</v>
      </c>
      <c r="G123" s="8" t="s">
        <v>627</v>
      </c>
      <c r="H123" s="8" t="s">
        <v>78</v>
      </c>
      <c r="I123" s="8" t="s">
        <v>380</v>
      </c>
      <c r="J123" s="8" t="s">
        <v>356</v>
      </c>
      <c r="K123" s="17">
        <v>92</v>
      </c>
      <c r="L123" s="17">
        <v>1</v>
      </c>
      <c r="M123" s="18">
        <f t="shared" si="2"/>
        <v>61.3333333333333</v>
      </c>
      <c r="N123" s="18"/>
      <c r="O123" s="18">
        <f t="shared" si="3"/>
        <v>61.3333333333333</v>
      </c>
      <c r="P123" s="8" t="s">
        <v>25</v>
      </c>
      <c r="Q123" s="9"/>
    </row>
    <row r="124" s="1" customFormat="1" ht="15" customHeight="1" spans="1:17">
      <c r="A124" s="15"/>
      <c r="B124" s="8"/>
      <c r="C124" s="8"/>
      <c r="D124" s="8" t="s">
        <v>628</v>
      </c>
      <c r="E124" s="9" t="s">
        <v>629</v>
      </c>
      <c r="F124" s="9" t="s">
        <v>20</v>
      </c>
      <c r="G124" s="8" t="s">
        <v>630</v>
      </c>
      <c r="H124" s="8" t="s">
        <v>238</v>
      </c>
      <c r="I124" s="8" t="s">
        <v>280</v>
      </c>
      <c r="J124" s="8" t="s">
        <v>631</v>
      </c>
      <c r="K124" s="17">
        <v>81.7</v>
      </c>
      <c r="L124" s="17">
        <v>2</v>
      </c>
      <c r="M124" s="18">
        <f t="shared" si="2"/>
        <v>54.4666666666667</v>
      </c>
      <c r="N124" s="18"/>
      <c r="O124" s="18">
        <f t="shared" si="3"/>
        <v>54.4666666666667</v>
      </c>
      <c r="P124" s="8" t="s">
        <v>40</v>
      </c>
      <c r="Q124" s="9"/>
    </row>
    <row r="125" ht="15" customHeight="1" spans="1:17">
      <c r="A125" s="13" t="s">
        <v>632</v>
      </c>
      <c r="B125" s="8">
        <v>2</v>
      </c>
      <c r="C125" s="8">
        <v>5</v>
      </c>
      <c r="D125" s="8" t="s">
        <v>633</v>
      </c>
      <c r="E125" s="9" t="s">
        <v>634</v>
      </c>
      <c r="F125" s="9" t="s">
        <v>20</v>
      </c>
      <c r="G125" s="8" t="s">
        <v>635</v>
      </c>
      <c r="H125" s="8" t="s">
        <v>59</v>
      </c>
      <c r="I125" s="8" t="s">
        <v>361</v>
      </c>
      <c r="J125" s="8" t="s">
        <v>151</v>
      </c>
      <c r="K125" s="17">
        <v>110.8</v>
      </c>
      <c r="L125" s="17">
        <v>1</v>
      </c>
      <c r="M125" s="18">
        <f t="shared" si="2"/>
        <v>73.8666666666667</v>
      </c>
      <c r="N125" s="18"/>
      <c r="O125" s="18">
        <f t="shared" si="3"/>
        <v>73.8666666666667</v>
      </c>
      <c r="P125" s="8" t="s">
        <v>25</v>
      </c>
      <c r="Q125" s="9"/>
    </row>
    <row r="126" ht="15" customHeight="1" spans="1:17">
      <c r="A126" s="14"/>
      <c r="B126" s="8"/>
      <c r="C126" s="8"/>
      <c r="D126" s="8" t="s">
        <v>636</v>
      </c>
      <c r="E126" s="9" t="s">
        <v>637</v>
      </c>
      <c r="F126" s="9" t="s">
        <v>20</v>
      </c>
      <c r="G126" s="8" t="s">
        <v>638</v>
      </c>
      <c r="H126" s="8" t="s">
        <v>78</v>
      </c>
      <c r="I126" s="8" t="s">
        <v>287</v>
      </c>
      <c r="J126" s="8" t="s">
        <v>375</v>
      </c>
      <c r="K126" s="17">
        <v>97.1</v>
      </c>
      <c r="L126" s="17">
        <v>2</v>
      </c>
      <c r="M126" s="18">
        <f t="shared" si="2"/>
        <v>64.7333333333333</v>
      </c>
      <c r="N126" s="18"/>
      <c r="O126" s="18">
        <f t="shared" si="3"/>
        <v>64.7333333333333</v>
      </c>
      <c r="P126" s="8" t="s">
        <v>40</v>
      </c>
      <c r="Q126" s="9"/>
    </row>
    <row r="127" ht="15" customHeight="1" spans="1:17">
      <c r="A127" s="14"/>
      <c r="B127" s="8"/>
      <c r="C127" s="8"/>
      <c r="D127" s="8" t="s">
        <v>639</v>
      </c>
      <c r="E127" s="9" t="s">
        <v>640</v>
      </c>
      <c r="F127" s="9" t="s">
        <v>20</v>
      </c>
      <c r="G127" s="8" t="s">
        <v>641</v>
      </c>
      <c r="H127" s="8" t="s">
        <v>23</v>
      </c>
      <c r="I127" s="8" t="s">
        <v>23</v>
      </c>
      <c r="J127" s="8" t="s">
        <v>23</v>
      </c>
      <c r="K127" s="17">
        <v>94.5</v>
      </c>
      <c r="L127" s="17">
        <v>3</v>
      </c>
      <c r="M127" s="18">
        <f t="shared" si="2"/>
        <v>63</v>
      </c>
      <c r="N127" s="18"/>
      <c r="O127" s="18">
        <f t="shared" si="3"/>
        <v>63</v>
      </c>
      <c r="P127" s="8" t="s">
        <v>47</v>
      </c>
      <c r="Q127" s="9"/>
    </row>
    <row r="128" ht="15" customHeight="1" spans="1:17">
      <c r="A128" s="14"/>
      <c r="B128" s="8"/>
      <c r="C128" s="8"/>
      <c r="D128" s="8" t="s">
        <v>642</v>
      </c>
      <c r="E128" s="9" t="s">
        <v>643</v>
      </c>
      <c r="F128" s="9" t="s">
        <v>20</v>
      </c>
      <c r="G128" s="8" t="s">
        <v>644</v>
      </c>
      <c r="H128" s="8" t="s">
        <v>645</v>
      </c>
      <c r="I128" s="8" t="s">
        <v>645</v>
      </c>
      <c r="J128" s="8" t="s">
        <v>645</v>
      </c>
      <c r="K128" s="17">
        <v>72.5</v>
      </c>
      <c r="L128" s="17">
        <v>4</v>
      </c>
      <c r="M128" s="18">
        <f t="shared" si="2"/>
        <v>48.3333333333333</v>
      </c>
      <c r="N128" s="18"/>
      <c r="O128" s="18">
        <f t="shared" si="3"/>
        <v>48.3333333333333</v>
      </c>
      <c r="P128" s="8" t="s">
        <v>54</v>
      </c>
      <c r="Q128" s="9"/>
    </row>
    <row r="129" ht="15" customHeight="1" spans="1:17">
      <c r="A129" s="15"/>
      <c r="B129" s="8"/>
      <c r="C129" s="8"/>
      <c r="D129" s="8" t="s">
        <v>646</v>
      </c>
      <c r="E129" s="9" t="s">
        <v>647</v>
      </c>
      <c r="F129" s="9" t="s">
        <v>29</v>
      </c>
      <c r="G129" s="8" t="s">
        <v>648</v>
      </c>
      <c r="H129" s="8" t="s">
        <v>293</v>
      </c>
      <c r="I129" s="8" t="s">
        <v>649</v>
      </c>
      <c r="J129" s="8" t="s">
        <v>650</v>
      </c>
      <c r="K129" s="17">
        <v>70.4</v>
      </c>
      <c r="L129" s="17">
        <v>5</v>
      </c>
      <c r="M129" s="18">
        <f t="shared" si="2"/>
        <v>46.9333333333333</v>
      </c>
      <c r="N129" s="18"/>
      <c r="O129" s="18">
        <f t="shared" si="3"/>
        <v>46.9333333333333</v>
      </c>
      <c r="P129" s="8" t="s">
        <v>61</v>
      </c>
      <c r="Q129" s="9"/>
    </row>
    <row r="130" s="1" customFormat="1" ht="15" customHeight="1" spans="1:17">
      <c r="A130" s="13" t="s">
        <v>651</v>
      </c>
      <c r="B130" s="8">
        <v>1</v>
      </c>
      <c r="C130" s="8">
        <v>3</v>
      </c>
      <c r="D130" s="8" t="s">
        <v>652</v>
      </c>
      <c r="E130" s="9" t="s">
        <v>653</v>
      </c>
      <c r="F130" s="9" t="s">
        <v>20</v>
      </c>
      <c r="G130" s="8" t="s">
        <v>654</v>
      </c>
      <c r="H130" s="8" t="s">
        <v>132</v>
      </c>
      <c r="I130" s="8" t="s">
        <v>22</v>
      </c>
      <c r="J130" s="8" t="s">
        <v>503</v>
      </c>
      <c r="K130" s="17">
        <v>90.2</v>
      </c>
      <c r="L130" s="17">
        <v>1</v>
      </c>
      <c r="M130" s="18">
        <f t="shared" si="2"/>
        <v>60.1333333333333</v>
      </c>
      <c r="N130" s="18"/>
      <c r="O130" s="18">
        <f t="shared" si="3"/>
        <v>60.1333333333333</v>
      </c>
      <c r="P130" s="8" t="s">
        <v>25</v>
      </c>
      <c r="Q130" s="9"/>
    </row>
    <row r="131" s="1" customFormat="1" ht="15" customHeight="1" spans="1:17">
      <c r="A131" s="14"/>
      <c r="B131" s="8"/>
      <c r="C131" s="8"/>
      <c r="D131" s="8" t="s">
        <v>655</v>
      </c>
      <c r="E131" s="9" t="s">
        <v>656</v>
      </c>
      <c r="F131" s="9" t="s">
        <v>20</v>
      </c>
      <c r="G131" s="8" t="s">
        <v>657</v>
      </c>
      <c r="H131" s="8" t="s">
        <v>23</v>
      </c>
      <c r="I131" s="8" t="s">
        <v>255</v>
      </c>
      <c r="J131" s="8" t="s">
        <v>261</v>
      </c>
      <c r="K131" s="17">
        <v>87.6</v>
      </c>
      <c r="L131" s="17">
        <v>2</v>
      </c>
      <c r="M131" s="18">
        <f t="shared" si="2"/>
        <v>58.4</v>
      </c>
      <c r="N131" s="18"/>
      <c r="O131" s="18">
        <f t="shared" si="3"/>
        <v>58.4</v>
      </c>
      <c r="P131" s="8" t="s">
        <v>40</v>
      </c>
      <c r="Q131" s="9"/>
    </row>
    <row r="132" s="1" customFormat="1" ht="15" customHeight="1" spans="1:17">
      <c r="A132" s="15"/>
      <c r="B132" s="8"/>
      <c r="C132" s="8"/>
      <c r="D132" s="8" t="s">
        <v>658</v>
      </c>
      <c r="E132" s="9" t="s">
        <v>659</v>
      </c>
      <c r="F132" s="9" t="s">
        <v>20</v>
      </c>
      <c r="G132" s="8" t="s">
        <v>660</v>
      </c>
      <c r="H132" s="8" t="s">
        <v>270</v>
      </c>
      <c r="I132" s="8" t="s">
        <v>607</v>
      </c>
      <c r="J132" s="8" t="s">
        <v>661</v>
      </c>
      <c r="K132" s="17">
        <v>65.4</v>
      </c>
      <c r="L132" s="17">
        <v>3</v>
      </c>
      <c r="M132" s="18">
        <f>K132/1.5</f>
        <v>43.6</v>
      </c>
      <c r="N132" s="18"/>
      <c r="O132" s="18">
        <f>SUM(M132:N132)</f>
        <v>43.6</v>
      </c>
      <c r="P132" s="8" t="s">
        <v>47</v>
      </c>
      <c r="Q132" s="9"/>
    </row>
  </sheetData>
  <mergeCells count="67">
    <mergeCell ref="A2:Q2"/>
    <mergeCell ref="A5:A19"/>
    <mergeCell ref="A20:A22"/>
    <mergeCell ref="A23:A52"/>
    <mergeCell ref="A53:A58"/>
    <mergeCell ref="A59:A73"/>
    <mergeCell ref="A74:A82"/>
    <mergeCell ref="A83:A85"/>
    <mergeCell ref="A86:A91"/>
    <mergeCell ref="A92:A94"/>
    <mergeCell ref="A96:A97"/>
    <mergeCell ref="A100:A101"/>
    <mergeCell ref="A102:A104"/>
    <mergeCell ref="A105:A107"/>
    <mergeCell ref="A108:A110"/>
    <mergeCell ref="A111:A112"/>
    <mergeCell ref="A114:A115"/>
    <mergeCell ref="A116:A117"/>
    <mergeCell ref="A118:A119"/>
    <mergeCell ref="A121:A122"/>
    <mergeCell ref="A123:A124"/>
    <mergeCell ref="A125:A129"/>
    <mergeCell ref="A130:A132"/>
    <mergeCell ref="B5:B19"/>
    <mergeCell ref="B20:B22"/>
    <mergeCell ref="B23:B52"/>
    <mergeCell ref="B53:B58"/>
    <mergeCell ref="B59:B73"/>
    <mergeCell ref="B74:B82"/>
    <mergeCell ref="B83:B85"/>
    <mergeCell ref="B86:B91"/>
    <mergeCell ref="B92:B94"/>
    <mergeCell ref="B96:B97"/>
    <mergeCell ref="B100:B101"/>
    <mergeCell ref="B102:B104"/>
    <mergeCell ref="B105:B107"/>
    <mergeCell ref="B108:B110"/>
    <mergeCell ref="B111:B112"/>
    <mergeCell ref="B114:B115"/>
    <mergeCell ref="B116:B117"/>
    <mergeCell ref="B118:B119"/>
    <mergeCell ref="B121:B122"/>
    <mergeCell ref="B123:B124"/>
    <mergeCell ref="B125:B129"/>
    <mergeCell ref="B130:B132"/>
    <mergeCell ref="C5:C19"/>
    <mergeCell ref="C20:C22"/>
    <mergeCell ref="C23:C52"/>
    <mergeCell ref="C53:C58"/>
    <mergeCell ref="C59:C73"/>
    <mergeCell ref="C74:C82"/>
    <mergeCell ref="C83:C85"/>
    <mergeCell ref="C86:C91"/>
    <mergeCell ref="C92:C94"/>
    <mergeCell ref="C96:C97"/>
    <mergeCell ref="C100:C101"/>
    <mergeCell ref="C102:C104"/>
    <mergeCell ref="C105:C107"/>
    <mergeCell ref="C108:C110"/>
    <mergeCell ref="C111:C112"/>
    <mergeCell ref="C114:C115"/>
    <mergeCell ref="C116:C117"/>
    <mergeCell ref="C118:C119"/>
    <mergeCell ref="C121:C122"/>
    <mergeCell ref="C123:C124"/>
    <mergeCell ref="C125:C129"/>
    <mergeCell ref="C130:C132"/>
  </mergeCells>
  <pageMargins left="0.550694444444444" right="0.314583333333333" top="0.432638888888889" bottom="0.432638888888889" header="0.393055555555556" footer="0.393055555555556"/>
  <pageSetup paperSize="9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随心</cp:lastModifiedBy>
  <dcterms:created xsi:type="dcterms:W3CDTF">2023-05-23T00:46:00Z</dcterms:created>
  <dcterms:modified xsi:type="dcterms:W3CDTF">2023-05-23T03:43:22Z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12DAAAF1C2D0484EADB04A6FF10E13EE_11</vt:lpwstr>
  </property>
  <property fmtid="{D5CDD505-2E9C-101B-9397-08002B2CF9AE}" pid="3" name="KSOProductBuildVer">
    <vt:lpwstr>2052-11.1.0.14309</vt:lpwstr>
  </property>
</Properties>
</file>