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7"/>
  </bookViews>
  <sheets>
    <sheet name="Sheet1" sheetId="1" r:id="rId1"/>
  </sheets>
  <definedNames>
    <definedName name="_xlnm._FilterDatabase" localSheetId="0" hidden="1">Sheet1!$A$2:$L$44</definedName>
  </definedNames>
  <calcPr calcId="144525"/>
</workbook>
</file>

<file path=xl/sharedStrings.xml><?xml version="1.0" encoding="utf-8"?>
<sst xmlns="http://schemas.openxmlformats.org/spreadsheetml/2006/main" count="265" uniqueCount="181">
  <si>
    <t>喜德县2023年事业单位公开考试招聘工作人员面试成绩、考试总成绩及岗位排名</t>
  </si>
  <si>
    <t xml:space="preserve">姓名 </t>
  </si>
  <si>
    <t>身份证号</t>
  </si>
  <si>
    <t>性别</t>
  </si>
  <si>
    <t>报考单位</t>
  </si>
  <si>
    <t>报考岗位</t>
  </si>
  <si>
    <t>岗位编码</t>
  </si>
  <si>
    <t>准考证号</t>
  </si>
  <si>
    <t>笔试总成绩</t>
  </si>
  <si>
    <t>面试成绩</t>
  </si>
  <si>
    <t>考试总成绩</t>
  </si>
  <si>
    <t>最终排名</t>
  </si>
  <si>
    <t>备注</t>
  </si>
  <si>
    <t>阿合曲者</t>
  </si>
  <si>
    <t>51343619970605103X</t>
  </si>
  <si>
    <t>喜德县法律援助中心</t>
  </si>
  <si>
    <t>工作人员</t>
  </si>
  <si>
    <t>1914010101</t>
  </si>
  <si>
    <t>4919140100201</t>
  </si>
  <si>
    <t>马只作</t>
  </si>
  <si>
    <t>513430199410103226</t>
  </si>
  <si>
    <t>4919140100117</t>
  </si>
  <si>
    <t>喻安悦</t>
  </si>
  <si>
    <t>513422199310060329</t>
  </si>
  <si>
    <t>4919140100108</t>
  </si>
  <si>
    <t>徐绍东</t>
  </si>
  <si>
    <t>513424199712231613</t>
  </si>
  <si>
    <t>4919140100112</t>
  </si>
  <si>
    <t>阿尔罗英</t>
  </si>
  <si>
    <t>513432199508270228</t>
  </si>
  <si>
    <t>喜德县公证处</t>
  </si>
  <si>
    <t>1914010201</t>
  </si>
  <si>
    <t>4919140100205</t>
  </si>
  <si>
    <t>刘珊</t>
  </si>
  <si>
    <t>513433199404270844</t>
  </si>
  <si>
    <t>4919140100208</t>
  </si>
  <si>
    <t>马龙</t>
  </si>
  <si>
    <t>513401199310037813</t>
  </si>
  <si>
    <t>喜德县地质环境监测站</t>
  </si>
  <si>
    <t>1914020101</t>
  </si>
  <si>
    <t>4919140100707</t>
  </si>
  <si>
    <t>吉克伍达</t>
  </si>
  <si>
    <t>513434199202076353</t>
  </si>
  <si>
    <t>4919140104420</t>
  </si>
  <si>
    <t>蒋平</t>
  </si>
  <si>
    <t>513434199311280935</t>
  </si>
  <si>
    <t>喜德县政协信息服务中心</t>
  </si>
  <si>
    <t>1914050101</t>
  </si>
  <si>
    <t>4919140105603</t>
  </si>
  <si>
    <t>勒伍阿西</t>
  </si>
  <si>
    <t>513431199503093422</t>
  </si>
  <si>
    <t>4919140105508</t>
  </si>
  <si>
    <t>马拉惹</t>
  </si>
  <si>
    <t>513436199511291519</t>
  </si>
  <si>
    <t>喜德县公务服务中心</t>
  </si>
  <si>
    <t>1914060101</t>
  </si>
  <si>
    <t>4919140105911</t>
  </si>
  <si>
    <t>杨聪</t>
  </si>
  <si>
    <t>513437199612208215</t>
  </si>
  <si>
    <t>4919140105920</t>
  </si>
  <si>
    <t>江枭蓝</t>
  </si>
  <si>
    <t>51343219971015081X</t>
  </si>
  <si>
    <t>1914060102</t>
  </si>
  <si>
    <t>4919140106322</t>
  </si>
  <si>
    <t>郑小涵</t>
  </si>
  <si>
    <t>513424199401162024</t>
  </si>
  <si>
    <t>4919140106122</t>
  </si>
  <si>
    <t>范永韬</t>
  </si>
  <si>
    <t>511002199708071512</t>
  </si>
  <si>
    <t>1914060103</t>
  </si>
  <si>
    <t>4919140200230</t>
  </si>
  <si>
    <t>汤元林</t>
  </si>
  <si>
    <t>513423198904160476</t>
  </si>
  <si>
    <t>4919140200324</t>
  </si>
  <si>
    <t>陈坤</t>
  </si>
  <si>
    <t>513433199712050640</t>
  </si>
  <si>
    <t>1914060104</t>
  </si>
  <si>
    <t>4919140201617</t>
  </si>
  <si>
    <t>鲁晓拥</t>
  </si>
  <si>
    <t>513401199603093528</t>
  </si>
  <si>
    <t>4919140201007</t>
  </si>
  <si>
    <t>莫能阿加莫</t>
  </si>
  <si>
    <t>513432199704250427</t>
  </si>
  <si>
    <t>喜德县两河口镇中心卫生院</t>
  </si>
  <si>
    <t>临床医学</t>
  </si>
  <si>
    <t>1914040401</t>
  </si>
  <si>
    <t>4919140402311</t>
  </si>
  <si>
    <t>阿苏伍支</t>
  </si>
  <si>
    <t>513432199503172768</t>
  </si>
  <si>
    <t>4919140402310</t>
  </si>
  <si>
    <t>毛五洛</t>
  </si>
  <si>
    <t>513431199911024426</t>
  </si>
  <si>
    <t>喜德县尼波镇卫生院</t>
  </si>
  <si>
    <t>1914040302</t>
  </si>
  <si>
    <t>4919140402302</t>
  </si>
  <si>
    <t>毛秀珍</t>
  </si>
  <si>
    <t>513423199705018148</t>
  </si>
  <si>
    <t>喜德县乡村振兴信息服务中心</t>
  </si>
  <si>
    <t>1914080101</t>
  </si>
  <si>
    <t>4919140201915</t>
  </si>
  <si>
    <t>吉克陈里</t>
  </si>
  <si>
    <t>513432199712037714</t>
  </si>
  <si>
    <t>4919140202018</t>
  </si>
  <si>
    <t>王子翔</t>
  </si>
  <si>
    <t>513434200002070016</t>
  </si>
  <si>
    <t>1914080102</t>
  </si>
  <si>
    <t>4919140202630</t>
  </si>
  <si>
    <t>孙子阿沙</t>
  </si>
  <si>
    <t>513431199604110316</t>
  </si>
  <si>
    <t>4919140202525</t>
  </si>
  <si>
    <t>李顺琼</t>
  </si>
  <si>
    <t>513426199606132729</t>
  </si>
  <si>
    <t>喜德县审计信息中心</t>
  </si>
  <si>
    <t>审计工作人员</t>
  </si>
  <si>
    <t>1914090101</t>
  </si>
  <si>
    <t>4919140202804</t>
  </si>
  <si>
    <t>陈靖文</t>
  </si>
  <si>
    <t>513433199810210011</t>
  </si>
  <si>
    <t>4919140202818</t>
  </si>
  <si>
    <t>施礼林</t>
  </si>
  <si>
    <t>513433199003091810</t>
  </si>
  <si>
    <t>1914090102</t>
  </si>
  <si>
    <t>4919140202902</t>
  </si>
  <si>
    <t>袁蕊颖</t>
  </si>
  <si>
    <t>513401199507173624</t>
  </si>
  <si>
    <t>4919140202827</t>
  </si>
  <si>
    <t>陈昆</t>
  </si>
  <si>
    <t>513434199006134093</t>
  </si>
  <si>
    <t>喜德县中小企业服务中心</t>
  </si>
  <si>
    <t>1914100101</t>
  </si>
  <si>
    <t>4919140203530</t>
  </si>
  <si>
    <t>尹丽亚</t>
  </si>
  <si>
    <t>513433200109072728</t>
  </si>
  <si>
    <t>4919140203526</t>
  </si>
  <si>
    <t>拉基石布木</t>
  </si>
  <si>
    <t>513432199611210020</t>
  </si>
  <si>
    <t>喜德县价格认证中心</t>
  </si>
  <si>
    <t>1914100201</t>
  </si>
  <si>
    <t>4919140204129</t>
  </si>
  <si>
    <t>丰华</t>
  </si>
  <si>
    <t>513424199111301612</t>
  </si>
  <si>
    <t>4919140203906</t>
  </si>
  <si>
    <t>余琼</t>
  </si>
  <si>
    <t>533224198906131547</t>
  </si>
  <si>
    <t>喜德县食品药品快速检验检测站</t>
  </si>
  <si>
    <t>检验检测岗</t>
  </si>
  <si>
    <t>1914110101</t>
  </si>
  <si>
    <t>4919140401423</t>
  </si>
  <si>
    <t>邱润杰</t>
  </si>
  <si>
    <t>513423199610151050</t>
  </si>
  <si>
    <t>4919140205501</t>
  </si>
  <si>
    <t>陈云丽</t>
  </si>
  <si>
    <t>513433199802181820</t>
  </si>
  <si>
    <t>喜德县群众来访接待中心</t>
  </si>
  <si>
    <t>1914120101</t>
  </si>
  <si>
    <t>4919140401611</t>
  </si>
  <si>
    <t>李春阳</t>
  </si>
  <si>
    <t>513433199507180817</t>
  </si>
  <si>
    <t>4919140401609</t>
  </si>
  <si>
    <t>罗孝美</t>
  </si>
  <si>
    <t>513426199802200346</t>
  </si>
  <si>
    <t>喜德县社会救助福利中心</t>
  </si>
  <si>
    <t>1914130101</t>
  </si>
  <si>
    <t>4919140401718</t>
  </si>
  <si>
    <t>邱雪峰</t>
  </si>
  <si>
    <t>513433199811306111</t>
  </si>
  <si>
    <t>4919140401902</t>
  </si>
  <si>
    <t>为色伍来</t>
  </si>
  <si>
    <t>513434199104015899</t>
  </si>
  <si>
    <t>喜德县农村中心敬老院</t>
  </si>
  <si>
    <t>1914130201</t>
  </si>
  <si>
    <t>4919140402204</t>
  </si>
  <si>
    <t>涂超瀚</t>
  </si>
  <si>
    <t>513433199511104219</t>
  </si>
  <si>
    <t>喜德县人工影响天气中心</t>
  </si>
  <si>
    <t>综合业务工作人员</t>
  </si>
  <si>
    <t>1914030101</t>
  </si>
  <si>
    <t>4919140105412</t>
  </si>
  <si>
    <t>张煜雯</t>
  </si>
  <si>
    <t>511123199906183387</t>
  </si>
  <si>
    <t>4919140105228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</si>
</sst>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B2" sqref="B$1:B$1048576"/>
    </sheetView>
  </sheetViews>
  <sheetFormatPr defaultColWidth="9" defaultRowHeight="14.4"/>
  <cols>
    <col min="1" max="1" width="11.8796296296296" style="2" customWidth="1"/>
    <col min="2" max="2" width="23.75" style="3" customWidth="1"/>
    <col min="3" max="3" width="7.75" style="2" customWidth="1"/>
    <col min="4" max="4" width="33.3333333333333" style="4" customWidth="1"/>
    <col min="5" max="5" width="17.962962962963" style="2" customWidth="1"/>
    <col min="6" max="6" width="14.6296296296296" style="2" customWidth="1"/>
    <col min="7" max="7" width="16.6296296296296" style="2" customWidth="1"/>
    <col min="8" max="8" width="12.6296296296296" style="2" customWidth="1"/>
    <col min="9" max="10" width="9" style="3" customWidth="1"/>
    <col min="11" max="11" width="11.4444444444444" style="3" customWidth="1"/>
    <col min="12" max="16" width="9" customWidth="1"/>
    <col min="19" max="19" width="9.62962962962963" customWidth="1"/>
    <col min="20" max="20" width="11.5" customWidth="1"/>
  </cols>
  <sheetData>
    <row r="1" ht="46" customHeight="1" spans="1:12">
      <c r="A1" s="5" t="s">
        <v>0</v>
      </c>
      <c r="B1" s="5"/>
      <c r="C1" s="5"/>
      <c r="D1" s="6"/>
      <c r="E1" s="5"/>
      <c r="F1" s="5"/>
      <c r="G1" s="5"/>
      <c r="H1" s="5"/>
      <c r="I1" s="5"/>
      <c r="J1" s="16"/>
      <c r="K1" s="5"/>
      <c r="L1" s="5"/>
    </row>
    <row r="2" s="1" customFormat="1" ht="6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5" customHeight="1" spans="1:12">
      <c r="A3" s="8" t="s">
        <v>13</v>
      </c>
      <c r="B3" s="9" t="s">
        <v>14</v>
      </c>
      <c r="C3" s="10" t="str">
        <f t="shared" ref="C3:C23" si="0">IF(MOD(MID(B3,17,1),2)=0,"女","男")</f>
        <v>男</v>
      </c>
      <c r="D3" s="11" t="s">
        <v>15</v>
      </c>
      <c r="E3" s="12" t="s">
        <v>16</v>
      </c>
      <c r="F3" s="9" t="s">
        <v>17</v>
      </c>
      <c r="G3" s="10" t="s">
        <v>18</v>
      </c>
      <c r="H3" s="9">
        <v>64.4</v>
      </c>
      <c r="I3" s="9">
        <v>76.5</v>
      </c>
      <c r="J3" s="17">
        <f t="shared" ref="J3:J23" si="1">(H3*60%)+(I3*40%)</f>
        <v>69.24</v>
      </c>
      <c r="K3" s="17">
        <v>1</v>
      </c>
      <c r="L3" s="18"/>
    </row>
    <row r="4" ht="25" customHeight="1" spans="1:12">
      <c r="A4" s="8" t="s">
        <v>19</v>
      </c>
      <c r="B4" s="9" t="s">
        <v>20</v>
      </c>
      <c r="C4" s="10" t="str">
        <f t="shared" si="0"/>
        <v>女</v>
      </c>
      <c r="D4" s="11" t="s">
        <v>15</v>
      </c>
      <c r="E4" s="12" t="s">
        <v>16</v>
      </c>
      <c r="F4" s="9" t="s">
        <v>17</v>
      </c>
      <c r="G4" s="10" t="s">
        <v>21</v>
      </c>
      <c r="H4" s="9">
        <v>64.2</v>
      </c>
      <c r="I4" s="9">
        <v>71.7</v>
      </c>
      <c r="J4" s="17">
        <f t="shared" si="1"/>
        <v>67.2</v>
      </c>
      <c r="K4" s="17">
        <v>2</v>
      </c>
      <c r="L4" s="18"/>
    </row>
    <row r="5" ht="25" customHeight="1" spans="1:12">
      <c r="A5" s="8" t="s">
        <v>22</v>
      </c>
      <c r="B5" s="9" t="s">
        <v>23</v>
      </c>
      <c r="C5" s="10" t="str">
        <f t="shared" si="0"/>
        <v>女</v>
      </c>
      <c r="D5" s="11" t="s">
        <v>15</v>
      </c>
      <c r="E5" s="12" t="s">
        <v>16</v>
      </c>
      <c r="F5" s="9" t="s">
        <v>17</v>
      </c>
      <c r="G5" s="10" t="s">
        <v>24</v>
      </c>
      <c r="H5" s="9">
        <v>60.5</v>
      </c>
      <c r="I5" s="9">
        <v>75.1</v>
      </c>
      <c r="J5" s="17">
        <f t="shared" si="1"/>
        <v>66.34</v>
      </c>
      <c r="K5" s="17">
        <v>3</v>
      </c>
      <c r="L5" s="18"/>
    </row>
    <row r="6" ht="25" customHeight="1" spans="1:12">
      <c r="A6" s="8" t="s">
        <v>25</v>
      </c>
      <c r="B6" s="9" t="s">
        <v>26</v>
      </c>
      <c r="C6" s="10" t="str">
        <f t="shared" si="0"/>
        <v>男</v>
      </c>
      <c r="D6" s="11" t="s">
        <v>15</v>
      </c>
      <c r="E6" s="12" t="s">
        <v>16</v>
      </c>
      <c r="F6" s="9" t="s">
        <v>17</v>
      </c>
      <c r="G6" s="10" t="s">
        <v>27</v>
      </c>
      <c r="H6" s="9">
        <v>60.4</v>
      </c>
      <c r="I6" s="9">
        <v>73.6</v>
      </c>
      <c r="J6" s="17">
        <f t="shared" si="1"/>
        <v>65.68</v>
      </c>
      <c r="K6" s="17">
        <v>4</v>
      </c>
      <c r="L6" s="18"/>
    </row>
    <row r="7" ht="25" customHeight="1" spans="1:12">
      <c r="A7" s="8" t="s">
        <v>28</v>
      </c>
      <c r="B7" s="9" t="s">
        <v>29</v>
      </c>
      <c r="C7" s="10" t="str">
        <f t="shared" si="0"/>
        <v>女</v>
      </c>
      <c r="D7" s="11" t="s">
        <v>30</v>
      </c>
      <c r="E7" s="13" t="s">
        <v>16</v>
      </c>
      <c r="F7" s="9" t="s">
        <v>31</v>
      </c>
      <c r="G7" s="10" t="s">
        <v>32</v>
      </c>
      <c r="H7" s="9">
        <v>57.7</v>
      </c>
      <c r="I7" s="9">
        <v>74.92</v>
      </c>
      <c r="J7" s="17">
        <f t="shared" si="1"/>
        <v>64.588</v>
      </c>
      <c r="K7" s="17">
        <v>1</v>
      </c>
      <c r="L7" s="18"/>
    </row>
    <row r="8" ht="25" customHeight="1" spans="1:12">
      <c r="A8" s="8" t="s">
        <v>33</v>
      </c>
      <c r="B8" s="9" t="s">
        <v>34</v>
      </c>
      <c r="C8" s="10" t="str">
        <f t="shared" si="0"/>
        <v>女</v>
      </c>
      <c r="D8" s="11" t="s">
        <v>30</v>
      </c>
      <c r="E8" s="13" t="s">
        <v>16</v>
      </c>
      <c r="F8" s="9" t="s">
        <v>31</v>
      </c>
      <c r="G8" s="10" t="s">
        <v>35</v>
      </c>
      <c r="H8" s="9">
        <v>57.6</v>
      </c>
      <c r="I8" s="9">
        <v>71.5</v>
      </c>
      <c r="J8" s="17">
        <f t="shared" si="1"/>
        <v>63.16</v>
      </c>
      <c r="K8" s="17">
        <v>2</v>
      </c>
      <c r="L8" s="18"/>
    </row>
    <row r="9" ht="25" customHeight="1" spans="1:12">
      <c r="A9" s="8" t="s">
        <v>36</v>
      </c>
      <c r="B9" s="9" t="s">
        <v>37</v>
      </c>
      <c r="C9" s="10" t="str">
        <f t="shared" si="0"/>
        <v>男</v>
      </c>
      <c r="D9" s="11" t="s">
        <v>38</v>
      </c>
      <c r="E9" s="13" t="s">
        <v>16</v>
      </c>
      <c r="F9" s="9" t="s">
        <v>39</v>
      </c>
      <c r="G9" s="10" t="s">
        <v>40</v>
      </c>
      <c r="H9" s="9">
        <v>71.4</v>
      </c>
      <c r="I9" s="9">
        <v>73.46</v>
      </c>
      <c r="J9" s="17">
        <f t="shared" si="1"/>
        <v>72.224</v>
      </c>
      <c r="K9" s="17">
        <v>1</v>
      </c>
      <c r="L9" s="18"/>
    </row>
    <row r="10" ht="25" customHeight="1" spans="1:12">
      <c r="A10" s="8" t="s">
        <v>41</v>
      </c>
      <c r="B10" s="9" t="s">
        <v>42</v>
      </c>
      <c r="C10" s="10" t="str">
        <f t="shared" si="0"/>
        <v>男</v>
      </c>
      <c r="D10" s="11" t="s">
        <v>38</v>
      </c>
      <c r="E10" s="13" t="s">
        <v>16</v>
      </c>
      <c r="F10" s="9" t="s">
        <v>39</v>
      </c>
      <c r="G10" s="10" t="s">
        <v>43</v>
      </c>
      <c r="H10" s="9">
        <v>67.9</v>
      </c>
      <c r="I10" s="9">
        <v>73.8</v>
      </c>
      <c r="J10" s="17">
        <f t="shared" si="1"/>
        <v>70.26</v>
      </c>
      <c r="K10" s="17">
        <v>2</v>
      </c>
      <c r="L10" s="18"/>
    </row>
    <row r="11" ht="25" customHeight="1" spans="1:12">
      <c r="A11" s="8" t="s">
        <v>44</v>
      </c>
      <c r="B11" s="9" t="s">
        <v>45</v>
      </c>
      <c r="C11" s="10" t="str">
        <f t="shared" si="0"/>
        <v>男</v>
      </c>
      <c r="D11" s="11" t="s">
        <v>46</v>
      </c>
      <c r="E11" s="13" t="s">
        <v>16</v>
      </c>
      <c r="F11" s="9" t="s">
        <v>47</v>
      </c>
      <c r="G11" s="10" t="s">
        <v>48</v>
      </c>
      <c r="H11" s="9">
        <v>62</v>
      </c>
      <c r="I11" s="9">
        <v>72.26</v>
      </c>
      <c r="J11" s="17">
        <f t="shared" si="1"/>
        <v>66.104</v>
      </c>
      <c r="K11" s="17">
        <v>1</v>
      </c>
      <c r="L11" s="18"/>
    </row>
    <row r="12" ht="25" customHeight="1" spans="1:12">
      <c r="A12" s="8" t="s">
        <v>49</v>
      </c>
      <c r="B12" s="9" t="s">
        <v>50</v>
      </c>
      <c r="C12" s="10" t="str">
        <f t="shared" si="0"/>
        <v>女</v>
      </c>
      <c r="D12" s="11" t="s">
        <v>46</v>
      </c>
      <c r="E12" s="13" t="s">
        <v>16</v>
      </c>
      <c r="F12" s="9" t="s">
        <v>47</v>
      </c>
      <c r="G12" s="10" t="s">
        <v>51</v>
      </c>
      <c r="H12" s="9">
        <v>54.3</v>
      </c>
      <c r="I12" s="9">
        <v>72.88</v>
      </c>
      <c r="J12" s="17">
        <f t="shared" si="1"/>
        <v>61.732</v>
      </c>
      <c r="K12" s="17">
        <v>2</v>
      </c>
      <c r="L12" s="18"/>
    </row>
    <row r="13" ht="25" customHeight="1" spans="1:12">
      <c r="A13" s="8" t="s">
        <v>52</v>
      </c>
      <c r="B13" s="9" t="s">
        <v>53</v>
      </c>
      <c r="C13" s="10" t="str">
        <f t="shared" si="0"/>
        <v>男</v>
      </c>
      <c r="D13" s="11" t="s">
        <v>54</v>
      </c>
      <c r="E13" s="13" t="s">
        <v>16</v>
      </c>
      <c r="F13" s="9" t="s">
        <v>55</v>
      </c>
      <c r="G13" s="10" t="s">
        <v>56</v>
      </c>
      <c r="H13" s="9">
        <v>64.3</v>
      </c>
      <c r="I13" s="9">
        <v>71.3</v>
      </c>
      <c r="J13" s="17">
        <f t="shared" si="1"/>
        <v>67.1</v>
      </c>
      <c r="K13" s="17">
        <v>1</v>
      </c>
      <c r="L13" s="18"/>
    </row>
    <row r="14" ht="25" customHeight="1" spans="1:12">
      <c r="A14" s="8" t="s">
        <v>57</v>
      </c>
      <c r="B14" s="9" t="s">
        <v>58</v>
      </c>
      <c r="C14" s="10" t="str">
        <f t="shared" si="0"/>
        <v>男</v>
      </c>
      <c r="D14" s="11" t="s">
        <v>54</v>
      </c>
      <c r="E14" s="13" t="s">
        <v>16</v>
      </c>
      <c r="F14" s="9" t="s">
        <v>55</v>
      </c>
      <c r="G14" s="10" t="s">
        <v>59</v>
      </c>
      <c r="H14" s="9">
        <v>59.2</v>
      </c>
      <c r="I14" s="9">
        <v>71.9</v>
      </c>
      <c r="J14" s="17">
        <f t="shared" si="1"/>
        <v>64.28</v>
      </c>
      <c r="K14" s="17">
        <v>2</v>
      </c>
      <c r="L14" s="18"/>
    </row>
    <row r="15" ht="25" customHeight="1" spans="1:12">
      <c r="A15" s="8" t="s">
        <v>60</v>
      </c>
      <c r="B15" s="9" t="s">
        <v>61</v>
      </c>
      <c r="C15" s="10" t="str">
        <f t="shared" si="0"/>
        <v>男</v>
      </c>
      <c r="D15" s="11" t="s">
        <v>54</v>
      </c>
      <c r="E15" s="13" t="s">
        <v>16</v>
      </c>
      <c r="F15" s="9" t="s">
        <v>62</v>
      </c>
      <c r="G15" s="10" t="s">
        <v>63</v>
      </c>
      <c r="H15" s="9">
        <v>63.1</v>
      </c>
      <c r="I15" s="9">
        <v>77.6</v>
      </c>
      <c r="J15" s="17">
        <f t="shared" si="1"/>
        <v>68.9</v>
      </c>
      <c r="K15" s="17">
        <v>1</v>
      </c>
      <c r="L15" s="18"/>
    </row>
    <row r="16" ht="25" customHeight="1" spans="1:12">
      <c r="A16" s="8" t="s">
        <v>64</v>
      </c>
      <c r="B16" s="19" t="s">
        <v>65</v>
      </c>
      <c r="C16" s="10" t="str">
        <f t="shared" si="0"/>
        <v>女</v>
      </c>
      <c r="D16" s="11" t="s">
        <v>54</v>
      </c>
      <c r="E16" s="13" t="s">
        <v>16</v>
      </c>
      <c r="F16" s="9" t="s">
        <v>62</v>
      </c>
      <c r="G16" s="10" t="s">
        <v>66</v>
      </c>
      <c r="H16" s="9">
        <v>60.8</v>
      </c>
      <c r="I16" s="9">
        <v>75.28</v>
      </c>
      <c r="J16" s="17">
        <f t="shared" si="1"/>
        <v>66.592</v>
      </c>
      <c r="K16" s="17">
        <v>2</v>
      </c>
      <c r="L16" s="18"/>
    </row>
    <row r="17" ht="25" customHeight="1" spans="1:12">
      <c r="A17" s="8" t="s">
        <v>67</v>
      </c>
      <c r="B17" s="9" t="s">
        <v>68</v>
      </c>
      <c r="C17" s="10" t="str">
        <f t="shared" si="0"/>
        <v>男</v>
      </c>
      <c r="D17" s="11" t="s">
        <v>54</v>
      </c>
      <c r="E17" s="13" t="s">
        <v>16</v>
      </c>
      <c r="F17" s="9" t="s">
        <v>69</v>
      </c>
      <c r="G17" s="10" t="s">
        <v>70</v>
      </c>
      <c r="H17" s="9">
        <v>66.6</v>
      </c>
      <c r="I17" s="9">
        <v>72.7</v>
      </c>
      <c r="J17" s="17">
        <f t="shared" si="1"/>
        <v>69.04</v>
      </c>
      <c r="K17" s="17">
        <v>1</v>
      </c>
      <c r="L17" s="18"/>
    </row>
    <row r="18" ht="25" customHeight="1" spans="1:12">
      <c r="A18" s="8" t="s">
        <v>71</v>
      </c>
      <c r="B18" s="9" t="s">
        <v>72</v>
      </c>
      <c r="C18" s="10" t="str">
        <f t="shared" si="0"/>
        <v>男</v>
      </c>
      <c r="D18" s="11" t="s">
        <v>54</v>
      </c>
      <c r="E18" s="13" t="s">
        <v>16</v>
      </c>
      <c r="F18" s="9" t="s">
        <v>69</v>
      </c>
      <c r="G18" s="10" t="s">
        <v>73</v>
      </c>
      <c r="H18" s="9">
        <v>64.7</v>
      </c>
      <c r="I18" s="9">
        <v>73.66</v>
      </c>
      <c r="J18" s="17">
        <f t="shared" si="1"/>
        <v>68.284</v>
      </c>
      <c r="K18" s="17">
        <v>2</v>
      </c>
      <c r="L18" s="18"/>
    </row>
    <row r="19" ht="25" customHeight="1" spans="1:12">
      <c r="A19" s="8" t="s">
        <v>74</v>
      </c>
      <c r="B19" s="9" t="s">
        <v>75</v>
      </c>
      <c r="C19" s="10" t="str">
        <f t="shared" si="0"/>
        <v>女</v>
      </c>
      <c r="D19" s="11" t="s">
        <v>54</v>
      </c>
      <c r="E19" s="13" t="s">
        <v>16</v>
      </c>
      <c r="F19" s="9" t="s">
        <v>76</v>
      </c>
      <c r="G19" s="10" t="s">
        <v>77</v>
      </c>
      <c r="H19" s="9">
        <v>67.4</v>
      </c>
      <c r="I19" s="9">
        <v>73.82</v>
      </c>
      <c r="J19" s="17">
        <f t="shared" si="1"/>
        <v>69.968</v>
      </c>
      <c r="K19" s="17">
        <v>1</v>
      </c>
      <c r="L19" s="18"/>
    </row>
    <row r="20" ht="25" customHeight="1" spans="1:12">
      <c r="A20" s="8" t="s">
        <v>78</v>
      </c>
      <c r="B20" s="9" t="s">
        <v>79</v>
      </c>
      <c r="C20" s="10" t="str">
        <f t="shared" si="0"/>
        <v>女</v>
      </c>
      <c r="D20" s="11" t="s">
        <v>54</v>
      </c>
      <c r="E20" s="13" t="s">
        <v>16</v>
      </c>
      <c r="F20" s="9" t="s">
        <v>76</v>
      </c>
      <c r="G20" s="10" t="s">
        <v>80</v>
      </c>
      <c r="H20" s="9">
        <v>66.2</v>
      </c>
      <c r="I20" s="9">
        <v>74.42</v>
      </c>
      <c r="J20" s="17">
        <f t="shared" si="1"/>
        <v>69.488</v>
      </c>
      <c r="K20" s="17">
        <v>2</v>
      </c>
      <c r="L20" s="18"/>
    </row>
    <row r="21" ht="25" customHeight="1" spans="1:12">
      <c r="A21" s="14" t="s">
        <v>81</v>
      </c>
      <c r="B21" s="15" t="s">
        <v>82</v>
      </c>
      <c r="C21" s="10" t="str">
        <f t="shared" si="0"/>
        <v>女</v>
      </c>
      <c r="D21" s="11" t="s">
        <v>83</v>
      </c>
      <c r="E21" s="13" t="s">
        <v>84</v>
      </c>
      <c r="F21" s="10" t="s">
        <v>85</v>
      </c>
      <c r="G21" s="10" t="s">
        <v>86</v>
      </c>
      <c r="H21" s="9">
        <v>63</v>
      </c>
      <c r="I21" s="9">
        <v>73.4</v>
      </c>
      <c r="J21" s="17">
        <f t="shared" si="1"/>
        <v>67.16</v>
      </c>
      <c r="K21" s="17">
        <v>1</v>
      </c>
      <c r="L21" s="18"/>
    </row>
    <row r="22" ht="25" customHeight="1" spans="1:12">
      <c r="A22" s="14" t="s">
        <v>87</v>
      </c>
      <c r="B22" s="15" t="s">
        <v>88</v>
      </c>
      <c r="C22" s="10" t="str">
        <f t="shared" si="0"/>
        <v>女</v>
      </c>
      <c r="D22" s="11" t="s">
        <v>83</v>
      </c>
      <c r="E22" s="13" t="s">
        <v>84</v>
      </c>
      <c r="F22" s="10" t="s">
        <v>85</v>
      </c>
      <c r="G22" s="10" t="s">
        <v>89</v>
      </c>
      <c r="H22" s="9">
        <v>60</v>
      </c>
      <c r="I22" s="9">
        <v>73.16</v>
      </c>
      <c r="J22" s="17">
        <f t="shared" si="1"/>
        <v>65.264</v>
      </c>
      <c r="K22" s="17">
        <v>2</v>
      </c>
      <c r="L22" s="18"/>
    </row>
    <row r="23" ht="25" customHeight="1" spans="1:12">
      <c r="A23" s="14" t="s">
        <v>90</v>
      </c>
      <c r="B23" s="15" t="s">
        <v>91</v>
      </c>
      <c r="C23" s="10" t="str">
        <f t="shared" si="0"/>
        <v>女</v>
      </c>
      <c r="D23" s="11" t="s">
        <v>92</v>
      </c>
      <c r="E23" s="13" t="s">
        <v>84</v>
      </c>
      <c r="F23" s="10" t="s">
        <v>93</v>
      </c>
      <c r="G23" s="10" t="s">
        <v>94</v>
      </c>
      <c r="H23" s="9">
        <v>60</v>
      </c>
      <c r="I23" s="9">
        <v>72.14</v>
      </c>
      <c r="J23" s="17">
        <f t="shared" si="1"/>
        <v>64.856</v>
      </c>
      <c r="K23" s="17">
        <v>1</v>
      </c>
      <c r="L23" s="18"/>
    </row>
    <row r="24" ht="25" customHeight="1" spans="1:12">
      <c r="A24" s="8" t="s">
        <v>95</v>
      </c>
      <c r="B24" s="9" t="s">
        <v>96</v>
      </c>
      <c r="C24" s="10" t="str">
        <f t="shared" ref="C24:C44" si="2">IF(MOD(MID(B24,17,1),2)=0,"女","男")</f>
        <v>女</v>
      </c>
      <c r="D24" s="11" t="s">
        <v>97</v>
      </c>
      <c r="E24" s="13" t="s">
        <v>16</v>
      </c>
      <c r="F24" s="9" t="s">
        <v>98</v>
      </c>
      <c r="G24" s="10" t="s">
        <v>99</v>
      </c>
      <c r="H24" s="9">
        <v>58.8</v>
      </c>
      <c r="I24" s="9">
        <v>75.84</v>
      </c>
      <c r="J24" s="17">
        <f t="shared" ref="J24:J44" si="3">(H24*60%)+(I24*40%)</f>
        <v>65.616</v>
      </c>
      <c r="K24" s="17">
        <v>1</v>
      </c>
      <c r="L24" s="18"/>
    </row>
    <row r="25" ht="25" customHeight="1" spans="1:12">
      <c r="A25" s="8" t="s">
        <v>100</v>
      </c>
      <c r="B25" s="9" t="s">
        <v>101</v>
      </c>
      <c r="C25" s="10" t="str">
        <f t="shared" si="2"/>
        <v>男</v>
      </c>
      <c r="D25" s="11" t="s">
        <v>97</v>
      </c>
      <c r="E25" s="13" t="s">
        <v>16</v>
      </c>
      <c r="F25" s="9" t="s">
        <v>98</v>
      </c>
      <c r="G25" s="10" t="s">
        <v>102</v>
      </c>
      <c r="H25" s="9">
        <v>58.9</v>
      </c>
      <c r="I25" s="9">
        <v>73.7</v>
      </c>
      <c r="J25" s="17">
        <f t="shared" si="3"/>
        <v>64.82</v>
      </c>
      <c r="K25" s="17">
        <v>2</v>
      </c>
      <c r="L25" s="18"/>
    </row>
    <row r="26" ht="25" customHeight="1" spans="1:12">
      <c r="A26" s="8" t="s">
        <v>103</v>
      </c>
      <c r="B26" s="9" t="s">
        <v>104</v>
      </c>
      <c r="C26" s="10" t="str">
        <f t="shared" si="2"/>
        <v>男</v>
      </c>
      <c r="D26" s="11" t="s">
        <v>97</v>
      </c>
      <c r="E26" s="13" t="s">
        <v>16</v>
      </c>
      <c r="F26" s="9" t="s">
        <v>105</v>
      </c>
      <c r="G26" s="10" t="s">
        <v>106</v>
      </c>
      <c r="H26" s="9">
        <v>67.2</v>
      </c>
      <c r="I26" s="9">
        <v>76.3</v>
      </c>
      <c r="J26" s="17">
        <f t="shared" si="3"/>
        <v>70.84</v>
      </c>
      <c r="K26" s="17">
        <v>1</v>
      </c>
      <c r="L26" s="18"/>
    </row>
    <row r="27" ht="25" customHeight="1" spans="1:12">
      <c r="A27" s="8" t="s">
        <v>107</v>
      </c>
      <c r="B27" s="9" t="s">
        <v>108</v>
      </c>
      <c r="C27" s="10" t="str">
        <f t="shared" si="2"/>
        <v>男</v>
      </c>
      <c r="D27" s="11" t="s">
        <v>97</v>
      </c>
      <c r="E27" s="13" t="s">
        <v>16</v>
      </c>
      <c r="F27" s="9" t="s">
        <v>105</v>
      </c>
      <c r="G27" s="10" t="s">
        <v>109</v>
      </c>
      <c r="H27" s="9">
        <v>61.7</v>
      </c>
      <c r="I27" s="9">
        <v>68.5</v>
      </c>
      <c r="J27" s="17">
        <f t="shared" si="3"/>
        <v>64.42</v>
      </c>
      <c r="K27" s="17">
        <v>2</v>
      </c>
      <c r="L27" s="18"/>
    </row>
    <row r="28" ht="25" customHeight="1" spans="1:12">
      <c r="A28" s="8" t="s">
        <v>110</v>
      </c>
      <c r="B28" s="9" t="s">
        <v>111</v>
      </c>
      <c r="C28" s="10" t="str">
        <f t="shared" si="2"/>
        <v>女</v>
      </c>
      <c r="D28" s="11" t="s">
        <v>112</v>
      </c>
      <c r="E28" s="13" t="s">
        <v>113</v>
      </c>
      <c r="F28" s="9" t="s">
        <v>114</v>
      </c>
      <c r="G28" s="10" t="s">
        <v>115</v>
      </c>
      <c r="H28" s="9">
        <v>66.4</v>
      </c>
      <c r="I28" s="9">
        <v>75</v>
      </c>
      <c r="J28" s="17">
        <f t="shared" si="3"/>
        <v>69.84</v>
      </c>
      <c r="K28" s="17">
        <v>1</v>
      </c>
      <c r="L28" s="18"/>
    </row>
    <row r="29" ht="25" customHeight="1" spans="1:12">
      <c r="A29" s="8" t="s">
        <v>116</v>
      </c>
      <c r="B29" s="9" t="s">
        <v>117</v>
      </c>
      <c r="C29" s="10" t="str">
        <f t="shared" si="2"/>
        <v>男</v>
      </c>
      <c r="D29" s="11" t="s">
        <v>112</v>
      </c>
      <c r="E29" s="13" t="s">
        <v>113</v>
      </c>
      <c r="F29" s="9" t="s">
        <v>114</v>
      </c>
      <c r="G29" s="10" t="s">
        <v>118</v>
      </c>
      <c r="H29" s="9">
        <v>58.6</v>
      </c>
      <c r="I29" s="9">
        <v>75.44</v>
      </c>
      <c r="J29" s="17">
        <f t="shared" si="3"/>
        <v>65.336</v>
      </c>
      <c r="K29" s="17">
        <v>2</v>
      </c>
      <c r="L29" s="18"/>
    </row>
    <row r="30" ht="25" customHeight="1" spans="1:12">
      <c r="A30" s="8" t="s">
        <v>119</v>
      </c>
      <c r="B30" s="9" t="s">
        <v>120</v>
      </c>
      <c r="C30" s="10" t="str">
        <f t="shared" si="2"/>
        <v>男</v>
      </c>
      <c r="D30" s="11" t="s">
        <v>112</v>
      </c>
      <c r="E30" s="13" t="s">
        <v>113</v>
      </c>
      <c r="F30" s="9" t="s">
        <v>121</v>
      </c>
      <c r="G30" s="10" t="s">
        <v>122</v>
      </c>
      <c r="H30" s="9">
        <v>58.5</v>
      </c>
      <c r="I30" s="9">
        <v>76</v>
      </c>
      <c r="J30" s="17">
        <f t="shared" si="3"/>
        <v>65.5</v>
      </c>
      <c r="K30" s="17">
        <v>1</v>
      </c>
      <c r="L30" s="18"/>
    </row>
    <row r="31" ht="25" customHeight="1" spans="1:12">
      <c r="A31" s="8" t="s">
        <v>123</v>
      </c>
      <c r="B31" s="9" t="s">
        <v>124</v>
      </c>
      <c r="C31" s="10" t="str">
        <f t="shared" si="2"/>
        <v>女</v>
      </c>
      <c r="D31" s="11" t="s">
        <v>112</v>
      </c>
      <c r="E31" s="13" t="s">
        <v>113</v>
      </c>
      <c r="F31" s="9" t="s">
        <v>121</v>
      </c>
      <c r="G31" s="10" t="s">
        <v>125</v>
      </c>
      <c r="H31" s="9">
        <v>54.7</v>
      </c>
      <c r="I31" s="9">
        <v>79.4</v>
      </c>
      <c r="J31" s="17">
        <f t="shared" si="3"/>
        <v>64.58</v>
      </c>
      <c r="K31" s="17">
        <v>2</v>
      </c>
      <c r="L31" s="18"/>
    </row>
    <row r="32" ht="25" customHeight="1" spans="1:12">
      <c r="A32" s="8" t="s">
        <v>126</v>
      </c>
      <c r="B32" s="9" t="s">
        <v>127</v>
      </c>
      <c r="C32" s="10" t="str">
        <f t="shared" si="2"/>
        <v>男</v>
      </c>
      <c r="D32" s="11" t="s">
        <v>128</v>
      </c>
      <c r="E32" s="13" t="s">
        <v>16</v>
      </c>
      <c r="F32" s="9" t="s">
        <v>129</v>
      </c>
      <c r="G32" s="10" t="s">
        <v>130</v>
      </c>
      <c r="H32" s="9">
        <v>72.1</v>
      </c>
      <c r="I32" s="9">
        <v>73.96</v>
      </c>
      <c r="J32" s="17">
        <f t="shared" si="3"/>
        <v>72.844</v>
      </c>
      <c r="K32" s="17">
        <v>1</v>
      </c>
      <c r="L32" s="18"/>
    </row>
    <row r="33" ht="25" customHeight="1" spans="1:12">
      <c r="A33" s="8" t="s">
        <v>131</v>
      </c>
      <c r="B33" s="9" t="s">
        <v>132</v>
      </c>
      <c r="C33" s="10" t="str">
        <f t="shared" si="2"/>
        <v>女</v>
      </c>
      <c r="D33" s="11" t="s">
        <v>128</v>
      </c>
      <c r="E33" s="13" t="s">
        <v>16</v>
      </c>
      <c r="F33" s="9" t="s">
        <v>129</v>
      </c>
      <c r="G33" s="10" t="s">
        <v>133</v>
      </c>
      <c r="H33" s="9">
        <v>68.8</v>
      </c>
      <c r="I33" s="9">
        <v>75.3</v>
      </c>
      <c r="J33" s="17">
        <f t="shared" si="3"/>
        <v>71.4</v>
      </c>
      <c r="K33" s="17">
        <v>2</v>
      </c>
      <c r="L33" s="18"/>
    </row>
    <row r="34" ht="25" customHeight="1" spans="1:12">
      <c r="A34" s="8" t="s">
        <v>134</v>
      </c>
      <c r="B34" s="9" t="s">
        <v>135</v>
      </c>
      <c r="C34" s="10" t="str">
        <f t="shared" si="2"/>
        <v>女</v>
      </c>
      <c r="D34" s="11" t="s">
        <v>136</v>
      </c>
      <c r="E34" s="13" t="s">
        <v>16</v>
      </c>
      <c r="F34" s="9" t="s">
        <v>137</v>
      </c>
      <c r="G34" s="10" t="s">
        <v>138</v>
      </c>
      <c r="H34" s="9">
        <v>69.7</v>
      </c>
      <c r="I34" s="9">
        <v>74.2</v>
      </c>
      <c r="J34" s="17">
        <f t="shared" si="3"/>
        <v>71.5</v>
      </c>
      <c r="K34" s="17">
        <v>1</v>
      </c>
      <c r="L34" s="18"/>
    </row>
    <row r="35" ht="25" customHeight="1" spans="1:12">
      <c r="A35" s="8" t="s">
        <v>139</v>
      </c>
      <c r="B35" s="9" t="s">
        <v>140</v>
      </c>
      <c r="C35" s="10" t="str">
        <f t="shared" si="2"/>
        <v>男</v>
      </c>
      <c r="D35" s="11" t="s">
        <v>136</v>
      </c>
      <c r="E35" s="13" t="s">
        <v>16</v>
      </c>
      <c r="F35" s="9" t="s">
        <v>137</v>
      </c>
      <c r="G35" s="10" t="s">
        <v>141</v>
      </c>
      <c r="H35" s="9">
        <v>69.3</v>
      </c>
      <c r="I35" s="9">
        <v>73.3</v>
      </c>
      <c r="J35" s="17">
        <f t="shared" si="3"/>
        <v>70.9</v>
      </c>
      <c r="K35" s="17">
        <v>2</v>
      </c>
      <c r="L35" s="18"/>
    </row>
    <row r="36" ht="25" customHeight="1" spans="1:12">
      <c r="A36" s="8" t="s">
        <v>142</v>
      </c>
      <c r="B36" s="9" t="s">
        <v>143</v>
      </c>
      <c r="C36" s="10" t="str">
        <f t="shared" si="2"/>
        <v>女</v>
      </c>
      <c r="D36" s="11" t="s">
        <v>144</v>
      </c>
      <c r="E36" s="13" t="s">
        <v>145</v>
      </c>
      <c r="F36" s="9" t="s">
        <v>146</v>
      </c>
      <c r="G36" s="10" t="s">
        <v>147</v>
      </c>
      <c r="H36" s="9">
        <v>80.9</v>
      </c>
      <c r="I36" s="9">
        <v>71.36</v>
      </c>
      <c r="J36" s="17">
        <f t="shared" si="3"/>
        <v>77.084</v>
      </c>
      <c r="K36" s="17">
        <v>1</v>
      </c>
      <c r="L36" s="18"/>
    </row>
    <row r="37" ht="25" customHeight="1" spans="1:12">
      <c r="A37" s="8" t="s">
        <v>148</v>
      </c>
      <c r="B37" s="9" t="s">
        <v>149</v>
      </c>
      <c r="C37" s="10" t="str">
        <f t="shared" si="2"/>
        <v>男</v>
      </c>
      <c r="D37" s="11" t="s">
        <v>144</v>
      </c>
      <c r="E37" s="13" t="s">
        <v>145</v>
      </c>
      <c r="F37" s="9" t="s">
        <v>146</v>
      </c>
      <c r="G37" s="10" t="s">
        <v>150</v>
      </c>
      <c r="H37" s="9">
        <v>70.1</v>
      </c>
      <c r="I37" s="9">
        <v>77.3</v>
      </c>
      <c r="J37" s="17">
        <f t="shared" si="3"/>
        <v>72.98</v>
      </c>
      <c r="K37" s="17">
        <v>2</v>
      </c>
      <c r="L37" s="18"/>
    </row>
    <row r="38" ht="25" customHeight="1" spans="1:12">
      <c r="A38" s="8" t="s">
        <v>151</v>
      </c>
      <c r="B38" s="9" t="s">
        <v>152</v>
      </c>
      <c r="C38" s="10" t="str">
        <f t="shared" si="2"/>
        <v>女</v>
      </c>
      <c r="D38" s="11" t="s">
        <v>153</v>
      </c>
      <c r="E38" s="13" t="s">
        <v>16</v>
      </c>
      <c r="F38" s="9" t="s">
        <v>154</v>
      </c>
      <c r="G38" s="10" t="s">
        <v>155</v>
      </c>
      <c r="H38" s="9">
        <v>64.1</v>
      </c>
      <c r="I38" s="9">
        <v>76.98</v>
      </c>
      <c r="J38" s="17">
        <f t="shared" si="3"/>
        <v>69.252</v>
      </c>
      <c r="K38" s="17">
        <v>1</v>
      </c>
      <c r="L38" s="18"/>
    </row>
    <row r="39" ht="25" customHeight="1" spans="1:12">
      <c r="A39" s="8" t="s">
        <v>156</v>
      </c>
      <c r="B39" s="9" t="s">
        <v>157</v>
      </c>
      <c r="C39" s="10" t="str">
        <f t="shared" si="2"/>
        <v>男</v>
      </c>
      <c r="D39" s="11" t="s">
        <v>153</v>
      </c>
      <c r="E39" s="13" t="s">
        <v>16</v>
      </c>
      <c r="F39" s="9" t="s">
        <v>154</v>
      </c>
      <c r="G39" s="10" t="s">
        <v>158</v>
      </c>
      <c r="H39" s="9">
        <v>61.6</v>
      </c>
      <c r="I39" s="9">
        <v>76.36</v>
      </c>
      <c r="J39" s="17">
        <f t="shared" si="3"/>
        <v>67.504</v>
      </c>
      <c r="K39" s="17">
        <v>2</v>
      </c>
      <c r="L39" s="18"/>
    </row>
    <row r="40" ht="25" customHeight="1" spans="1:12">
      <c r="A40" s="8" t="s">
        <v>159</v>
      </c>
      <c r="B40" s="9" t="s">
        <v>160</v>
      </c>
      <c r="C40" s="10" t="str">
        <f t="shared" si="2"/>
        <v>女</v>
      </c>
      <c r="D40" s="11" t="s">
        <v>161</v>
      </c>
      <c r="E40" s="13" t="s">
        <v>16</v>
      </c>
      <c r="F40" s="9" t="s">
        <v>162</v>
      </c>
      <c r="G40" s="10" t="s">
        <v>163</v>
      </c>
      <c r="H40" s="9">
        <v>65.7</v>
      </c>
      <c r="I40" s="9">
        <v>77.8</v>
      </c>
      <c r="J40" s="17">
        <f t="shared" si="3"/>
        <v>70.54</v>
      </c>
      <c r="K40" s="17">
        <v>1</v>
      </c>
      <c r="L40" s="18"/>
    </row>
    <row r="41" ht="25" customHeight="1" spans="1:12">
      <c r="A41" s="8" t="s">
        <v>164</v>
      </c>
      <c r="B41" s="9" t="s">
        <v>165</v>
      </c>
      <c r="C41" s="10" t="str">
        <f t="shared" si="2"/>
        <v>男</v>
      </c>
      <c r="D41" s="11" t="s">
        <v>161</v>
      </c>
      <c r="E41" s="13" t="s">
        <v>16</v>
      </c>
      <c r="F41" s="9" t="s">
        <v>162</v>
      </c>
      <c r="G41" s="10" t="s">
        <v>166</v>
      </c>
      <c r="H41" s="9">
        <v>60.7</v>
      </c>
      <c r="I41" s="9">
        <v>75.76</v>
      </c>
      <c r="J41" s="17">
        <f t="shared" si="3"/>
        <v>66.724</v>
      </c>
      <c r="K41" s="17">
        <v>2</v>
      </c>
      <c r="L41" s="18"/>
    </row>
    <row r="42" ht="25" customHeight="1" spans="1:12">
      <c r="A42" s="8" t="s">
        <v>167</v>
      </c>
      <c r="B42" s="9" t="s">
        <v>168</v>
      </c>
      <c r="C42" s="10" t="str">
        <f t="shared" si="2"/>
        <v>男</v>
      </c>
      <c r="D42" s="11" t="s">
        <v>169</v>
      </c>
      <c r="E42" s="13" t="s">
        <v>16</v>
      </c>
      <c r="F42" s="9" t="s">
        <v>170</v>
      </c>
      <c r="G42" s="10" t="s">
        <v>171</v>
      </c>
      <c r="H42" s="9">
        <v>64.6</v>
      </c>
      <c r="I42" s="9">
        <v>69.6</v>
      </c>
      <c r="J42" s="17">
        <f t="shared" si="3"/>
        <v>66.6</v>
      </c>
      <c r="K42" s="17">
        <v>1</v>
      </c>
      <c r="L42" s="18"/>
    </row>
    <row r="43" ht="25" customHeight="1" spans="1:12">
      <c r="A43" s="8" t="s">
        <v>172</v>
      </c>
      <c r="B43" s="9" t="s">
        <v>173</v>
      </c>
      <c r="C43" s="10" t="str">
        <f t="shared" si="2"/>
        <v>男</v>
      </c>
      <c r="D43" s="11" t="s">
        <v>174</v>
      </c>
      <c r="E43" s="9" t="s">
        <v>175</v>
      </c>
      <c r="F43" s="9" t="s">
        <v>176</v>
      </c>
      <c r="G43" s="10" t="s">
        <v>177</v>
      </c>
      <c r="H43" s="9">
        <v>63.4</v>
      </c>
      <c r="I43" s="9">
        <v>73.42</v>
      </c>
      <c r="J43" s="17">
        <f t="shared" si="3"/>
        <v>67.408</v>
      </c>
      <c r="K43" s="17">
        <v>1</v>
      </c>
      <c r="L43" s="18"/>
    </row>
    <row r="44" ht="25" customHeight="1" spans="1:12">
      <c r="A44" s="8" t="s">
        <v>178</v>
      </c>
      <c r="B44" s="9" t="s">
        <v>179</v>
      </c>
      <c r="C44" s="10" t="str">
        <f t="shared" si="2"/>
        <v>女</v>
      </c>
      <c r="D44" s="11" t="s">
        <v>174</v>
      </c>
      <c r="E44" s="9" t="s">
        <v>175</v>
      </c>
      <c r="F44" s="9" t="s">
        <v>176</v>
      </c>
      <c r="G44" s="10" t="s">
        <v>180</v>
      </c>
      <c r="H44" s="9">
        <v>64</v>
      </c>
      <c r="I44" s="9">
        <v>69.12</v>
      </c>
      <c r="J44" s="17">
        <f t="shared" si="3"/>
        <v>66.048</v>
      </c>
      <c r="K44" s="17">
        <v>2</v>
      </c>
      <c r="L44" s="18"/>
    </row>
  </sheetData>
  <sortState ref="A43:L44">
    <sortCondition ref="A43"/>
  </sortState>
  <mergeCells count="1">
    <mergeCell ref="A1:L1"/>
  </mergeCells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2023-05-20T01:31:00Z</dcterms:created>
  <dcterms:modified xsi:type="dcterms:W3CDTF">2023-05-22T02:01:51Z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87987BAE759B44FF9DC72B465C9753B5</vt:lpwstr>
  </property>
  <property fmtid="{D5CDD505-2E9C-101B-9397-08002B2CF9AE}" pid="3" name="KSOProductBuildVer">
    <vt:lpwstr>2052-11.8.2.9093</vt:lpwstr>
  </property>
</Properties>
</file>