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Sheet1!$A$1:$S$5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<sst xmlns="http://schemas.openxmlformats.org/spreadsheetml/2006/main" count="309" uniqueCount="143">
  <si>
    <t>鄂尔多斯市第四人民医院2022年度下半年公开招聘控制数人员拟录用人员名单</t>
  </si>
  <si>
    <t>序号</t>
  </si>
  <si>
    <t>姓名</t>
  </si>
  <si>
    <t>性别</t>
  </si>
  <si>
    <t>民族</t>
  </si>
  <si>
    <t>出生年月</t>
  </si>
  <si>
    <t>毕业院校</t>
  </si>
  <si>
    <t>学历</t>
  </si>
  <si>
    <t>专业</t>
  </si>
  <si>
    <t>毕业时间</t>
  </si>
  <si>
    <t>录用岗位</t>
  </si>
  <si>
    <t>录用单位</t>
  </si>
  <si>
    <t>张文轩</t>
  </si>
  <si>
    <t>男</t>
  </si>
  <si>
    <t>1991.09</t>
  </si>
  <si>
    <t>济宁医学院</t>
  </si>
  <si>
    <t>全日制本科</t>
  </si>
  <si>
    <t>临床医学</t>
  </si>
  <si>
    <t>2015.07</t>
  </si>
  <si>
    <t>鄂尔多斯市第四人民医院</t>
  </si>
  <si>
    <t>武浩然</t>
  </si>
  <si>
    <t>1997.10</t>
  </si>
  <si>
    <t>内蒙古科技大学（包头医学院）</t>
  </si>
  <si>
    <t>精神医学</t>
  </si>
  <si>
    <t>2022.07</t>
  </si>
  <si>
    <t>苏泽锋</t>
  </si>
  <si>
    <t>1995.05</t>
  </si>
  <si>
    <t>河北医科大学临床学院</t>
  </si>
  <si>
    <t>中西医临床医学</t>
  </si>
  <si>
    <t>2019.07</t>
  </si>
  <si>
    <t>郑娅婷</t>
  </si>
  <si>
    <t>女</t>
  </si>
  <si>
    <t>1998.05</t>
  </si>
  <si>
    <t>井冈山大学</t>
  </si>
  <si>
    <t>中医学</t>
  </si>
  <si>
    <t>2022.06</t>
  </si>
  <si>
    <t>代晓婷</t>
  </si>
  <si>
    <t>1998.03</t>
  </si>
  <si>
    <t>宁夏医科大学</t>
  </si>
  <si>
    <t>专科</t>
  </si>
  <si>
    <t>医学检验技术</t>
  </si>
  <si>
    <t>2019.01</t>
  </si>
  <si>
    <t>朱苏蒙</t>
  </si>
  <si>
    <t>1999.04</t>
  </si>
  <si>
    <t>2020.07</t>
  </si>
  <si>
    <t>刘淑红</t>
  </si>
  <si>
    <t>1988.10</t>
  </si>
  <si>
    <t>沧州医学高等专科学校</t>
  </si>
  <si>
    <t>2011.07</t>
  </si>
  <si>
    <t>董国欣</t>
  </si>
  <si>
    <t>1992.11</t>
  </si>
  <si>
    <t>山东协和学院</t>
  </si>
  <si>
    <t>2014.07</t>
  </si>
  <si>
    <t>王静</t>
  </si>
  <si>
    <t>1989.12</t>
  </si>
  <si>
    <t>天津中医药大学</t>
  </si>
  <si>
    <t>药学</t>
  </si>
  <si>
    <t>2014.06</t>
  </si>
  <si>
    <t>崔茹梦</t>
  </si>
  <si>
    <t>1994.09</t>
  </si>
  <si>
    <t>内蒙古医科大学</t>
  </si>
  <si>
    <t>2017.07</t>
  </si>
  <si>
    <t>谷超</t>
  </si>
  <si>
    <t>蒙古族</t>
  </si>
  <si>
    <t>1997.01</t>
  </si>
  <si>
    <t>田新宇</t>
  </si>
  <si>
    <t>2020.12</t>
  </si>
  <si>
    <t>杨凯强</t>
  </si>
  <si>
    <t>1999.03</t>
  </si>
  <si>
    <t>中药学</t>
  </si>
  <si>
    <t>2022.12</t>
  </si>
  <si>
    <t>折佳萱</t>
  </si>
  <si>
    <t>1998.09</t>
  </si>
  <si>
    <t>香港城市大学</t>
  </si>
  <si>
    <t>硕士研究生</t>
  </si>
  <si>
    <t>心理学</t>
  </si>
  <si>
    <t>2021.10</t>
  </si>
  <si>
    <t>李超</t>
  </si>
  <si>
    <t>1998.06</t>
  </si>
  <si>
    <t>应用心理学</t>
  </si>
  <si>
    <t>张恒瑞</t>
  </si>
  <si>
    <t>1998.11</t>
  </si>
  <si>
    <t>2021.07</t>
  </si>
  <si>
    <t>常玉泉</t>
  </si>
  <si>
    <t>内蒙古师范大学</t>
  </si>
  <si>
    <t>2016.07</t>
  </si>
  <si>
    <t>郝书悦</t>
  </si>
  <si>
    <t>1998.01</t>
  </si>
  <si>
    <t>康复治疗学</t>
  </si>
  <si>
    <t>李淑宁</t>
  </si>
  <si>
    <t>1998.12</t>
  </si>
  <si>
    <t>护理学</t>
  </si>
  <si>
    <t>赵欣雨</t>
  </si>
  <si>
    <t>1999.09</t>
  </si>
  <si>
    <t>齐鲁理工学院</t>
  </si>
  <si>
    <t>李政廷</t>
  </si>
  <si>
    <t>长沙医学院</t>
  </si>
  <si>
    <t>2021.06</t>
  </si>
  <si>
    <t>岑艳芳</t>
  </si>
  <si>
    <t>1997.05</t>
  </si>
  <si>
    <t>河套学院</t>
  </si>
  <si>
    <t>苏倩倩</t>
  </si>
  <si>
    <t>1997.02</t>
  </si>
  <si>
    <t>鄂尔多斯应用技术学院</t>
  </si>
  <si>
    <t>阮娜娜</t>
  </si>
  <si>
    <t>2000.01</t>
  </si>
  <si>
    <t>赤峰学院</t>
  </si>
  <si>
    <t>侯紫月</t>
  </si>
  <si>
    <t>2000.05</t>
  </si>
  <si>
    <t>护理学（助产方向）</t>
  </si>
  <si>
    <t>李小燕</t>
  </si>
  <si>
    <t>高婧涵</t>
  </si>
  <si>
    <t>1998.08</t>
  </si>
  <si>
    <t>武雨蓉</t>
  </si>
  <si>
    <t>1999.02</t>
  </si>
  <si>
    <t>袁凯</t>
  </si>
  <si>
    <t>1998.10</t>
  </si>
  <si>
    <t>郑亚轩</t>
  </si>
  <si>
    <t>1994.02</t>
  </si>
  <si>
    <t>护理</t>
  </si>
  <si>
    <t>梁巨才</t>
  </si>
  <si>
    <t>1990.07</t>
  </si>
  <si>
    <t>内蒙古北方职业技术学院</t>
  </si>
  <si>
    <t>刘通</t>
  </si>
  <si>
    <t>2000.11</t>
  </si>
  <si>
    <t>阿拉善职业技术学院</t>
  </si>
  <si>
    <t>王鑫</t>
  </si>
  <si>
    <t>1998.04</t>
  </si>
  <si>
    <t>2018.07</t>
  </si>
  <si>
    <t>杨雪婷</t>
  </si>
  <si>
    <t>通辽职业学院</t>
  </si>
  <si>
    <t>呼燕霄</t>
  </si>
  <si>
    <t>1994.03</t>
  </si>
  <si>
    <t>内蒙古科技大学</t>
  </si>
  <si>
    <t>法学</t>
  </si>
  <si>
    <t>陈丽雯</t>
  </si>
  <si>
    <t>1995.07</t>
  </si>
  <si>
    <t>内蒙古财经大学</t>
  </si>
  <si>
    <t>英语（商务英语方向）、会计学</t>
  </si>
  <si>
    <t>菅竹云</t>
  </si>
  <si>
    <t>1993.05</t>
  </si>
  <si>
    <t>西北工业大学明德学院</t>
  </si>
  <si>
    <t>会计学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</si>
</sst>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22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1sa3bm1a359o22\FileStorage\File\2023-03\&#37122;&#23572;&#22810;&#26031;&#24066;&#31532;&#22235;&#20154;&#27665;&#21307;&#38498;&#20851;&#20110;2022&#24180;&#24230;&#19979;&#21322;&#24180;&#20844;&#24320;&#25307;&#32856;&#20154;&#21592;&#36827;&#20837;&#20307;&#26816;&#32771;&#23519;&#20154;&#21592;&#21517;&#21333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姓名</v>
          </cell>
          <cell r="C2" t="str">
            <v>民族</v>
          </cell>
          <cell r="D2" t="str">
            <v>报考岗位</v>
          </cell>
        </row>
        <row r="3">
          <cell r="B3" t="str">
            <v>代晓婷</v>
          </cell>
          <cell r="C3" t="str">
            <v>汉族</v>
          </cell>
          <cell r="D3" t="str">
            <v>医学检验（2）（普通岗位）</v>
          </cell>
        </row>
        <row r="4">
          <cell r="B4" t="str">
            <v>朱苏蒙</v>
          </cell>
          <cell r="C4" t="str">
            <v>汉族</v>
          </cell>
          <cell r="D4" t="str">
            <v>医学检验（2）（普通岗位）</v>
          </cell>
        </row>
        <row r="5">
          <cell r="B5" t="str">
            <v>刘淑红</v>
          </cell>
          <cell r="C5" t="str">
            <v>汉族</v>
          </cell>
          <cell r="D5" t="str">
            <v>医学检验（2）（普通岗位）</v>
          </cell>
        </row>
        <row r="6">
          <cell r="B6" t="str">
            <v>董国欣</v>
          </cell>
          <cell r="C6" t="str">
            <v>汉族</v>
          </cell>
          <cell r="D6" t="str">
            <v>医学检验（2）（普通岗位）</v>
          </cell>
        </row>
        <row r="7">
          <cell r="B7" t="str">
            <v>苏泽锋</v>
          </cell>
          <cell r="C7" t="str">
            <v>汉族</v>
          </cell>
          <cell r="D7" t="str">
            <v>医务科医师（普通岗位）</v>
          </cell>
        </row>
        <row r="8">
          <cell r="B8" t="str">
            <v>郑娅婷</v>
          </cell>
          <cell r="C8" t="str">
            <v>汉族</v>
          </cell>
          <cell r="D8" t="str">
            <v>医技医师</v>
          </cell>
        </row>
        <row r="9">
          <cell r="B9" t="str">
            <v>王静</v>
          </cell>
          <cell r="C9" t="str">
            <v>汉族</v>
          </cell>
          <cell r="D9" t="str">
            <v>药师（2）（普通岗位）</v>
          </cell>
        </row>
        <row r="10">
          <cell r="B10" t="str">
            <v>谷超</v>
          </cell>
          <cell r="C10" t="str">
            <v>汉族</v>
          </cell>
          <cell r="D10" t="str">
            <v>药师（2）（普通岗位）</v>
          </cell>
        </row>
        <row r="11">
          <cell r="B11" t="str">
            <v>崔茹梦</v>
          </cell>
          <cell r="C11" t="str">
            <v>汉族</v>
          </cell>
          <cell r="D11" t="str">
            <v>药师（2）（普通岗位）</v>
          </cell>
        </row>
        <row r="12">
          <cell r="B12" t="str">
            <v>田新宇</v>
          </cell>
          <cell r="C12" t="str">
            <v>汉族</v>
          </cell>
          <cell r="D12" t="str">
            <v>药师（1）</v>
          </cell>
        </row>
        <row r="13">
          <cell r="B13" t="str">
            <v>杨凯强</v>
          </cell>
          <cell r="C13" t="str">
            <v>汉族</v>
          </cell>
          <cell r="D13" t="str">
            <v>药师（1）</v>
          </cell>
        </row>
        <row r="14">
          <cell r="B14" t="str">
            <v>折佳萱</v>
          </cell>
          <cell r="C14" t="str">
            <v>汉族</v>
          </cell>
          <cell r="D14" t="str">
            <v>心理咨询师（2）（普通岗位）</v>
          </cell>
        </row>
        <row r="15">
          <cell r="B15" t="str">
            <v>李超</v>
          </cell>
          <cell r="C15" t="str">
            <v>汉族</v>
          </cell>
          <cell r="D15" t="str">
            <v>心理咨询师（2）（普通岗位）</v>
          </cell>
        </row>
        <row r="16">
          <cell r="B16" t="str">
            <v>张恒瑞</v>
          </cell>
          <cell r="C16" t="str">
            <v>汉族</v>
          </cell>
          <cell r="D16" t="str">
            <v>心理咨询师（2）（普通岗位）</v>
          </cell>
        </row>
        <row r="17">
          <cell r="B17" t="str">
            <v>常玉泉</v>
          </cell>
          <cell r="C17" t="str">
            <v>蒙古族</v>
          </cell>
          <cell r="D17" t="str">
            <v>心理咨询师（1）（项目人员）</v>
          </cell>
        </row>
        <row r="18">
          <cell r="B18" t="str">
            <v>张文轩</v>
          </cell>
          <cell r="C18" t="str">
            <v>满族</v>
          </cell>
          <cell r="D18" t="str">
            <v>临床医师（普通岗位）</v>
          </cell>
        </row>
        <row r="19">
          <cell r="B19" t="str">
            <v>武浩然</v>
          </cell>
          <cell r="C19" t="str">
            <v>汉族</v>
          </cell>
          <cell r="D19" t="str">
            <v>临床医师</v>
          </cell>
        </row>
        <row r="20">
          <cell r="B20" t="str">
            <v>郝书悦</v>
          </cell>
          <cell r="C20" t="str">
            <v>蒙古族</v>
          </cell>
          <cell r="D20" t="str">
            <v>康复师</v>
          </cell>
        </row>
        <row r="21">
          <cell r="B21" t="str">
            <v>郑亚轩</v>
          </cell>
          <cell r="C21" t="str">
            <v>汉族</v>
          </cell>
          <cell r="D21" t="str">
            <v>护士（2）（普通岗位）</v>
          </cell>
        </row>
        <row r="22">
          <cell r="B22" t="str">
            <v>梁巨才</v>
          </cell>
          <cell r="C22" t="str">
            <v>汉族</v>
          </cell>
          <cell r="D22" t="str">
            <v>护士（2）（普通岗位）</v>
          </cell>
        </row>
        <row r="23">
          <cell r="B23" t="str">
            <v>杨雪婷</v>
          </cell>
          <cell r="C23" t="str">
            <v>汉族</v>
          </cell>
          <cell r="D23" t="str">
            <v>护士（2）（普通岗位）</v>
          </cell>
        </row>
        <row r="24">
          <cell r="B24" t="str">
            <v>刘通</v>
          </cell>
          <cell r="C24" t="str">
            <v>汉族</v>
          </cell>
          <cell r="D24" t="str">
            <v>护士（2）（普通岗位）</v>
          </cell>
        </row>
        <row r="25">
          <cell r="B25" t="str">
            <v>王鑫</v>
          </cell>
          <cell r="C25" t="str">
            <v>汉族</v>
          </cell>
          <cell r="D25" t="str">
            <v>护士（2）（普通岗位）</v>
          </cell>
        </row>
        <row r="26">
          <cell r="B26" t="str">
            <v>李淑宁</v>
          </cell>
          <cell r="C26" t="str">
            <v>汉族</v>
          </cell>
          <cell r="D26" t="str">
            <v>护士（1）</v>
          </cell>
        </row>
        <row r="27">
          <cell r="B27" t="str">
            <v>赵欣雨</v>
          </cell>
          <cell r="C27" t="str">
            <v>汉族</v>
          </cell>
          <cell r="D27" t="str">
            <v>护士（1）</v>
          </cell>
        </row>
        <row r="28">
          <cell r="B28" t="str">
            <v>李政廷</v>
          </cell>
          <cell r="C28" t="str">
            <v>汉族</v>
          </cell>
          <cell r="D28" t="str">
            <v>护士（1）</v>
          </cell>
        </row>
        <row r="29">
          <cell r="B29" t="str">
            <v>岑艳芳</v>
          </cell>
          <cell r="C29" t="str">
            <v>汉族</v>
          </cell>
          <cell r="D29" t="str">
            <v>护士（1）</v>
          </cell>
        </row>
        <row r="30">
          <cell r="B30" t="str">
            <v>苏倩倩</v>
          </cell>
          <cell r="C30" t="str">
            <v>汉族</v>
          </cell>
          <cell r="D30" t="str">
            <v>护士（1）</v>
          </cell>
        </row>
        <row r="31">
          <cell r="B31" t="str">
            <v>阮娜娜</v>
          </cell>
          <cell r="C31" t="str">
            <v>汉族</v>
          </cell>
          <cell r="D31" t="str">
            <v>护士（1）</v>
          </cell>
        </row>
        <row r="32">
          <cell r="B32" t="str">
            <v>侯紫月</v>
          </cell>
          <cell r="C32" t="str">
            <v>汉族</v>
          </cell>
          <cell r="D32" t="str">
            <v>护士（1）</v>
          </cell>
        </row>
        <row r="33">
          <cell r="B33" t="str">
            <v>李小燕</v>
          </cell>
          <cell r="C33" t="str">
            <v>汉族</v>
          </cell>
          <cell r="D33" t="str">
            <v>护士（1）</v>
          </cell>
        </row>
        <row r="34">
          <cell r="B34" t="str">
            <v>高婧涵</v>
          </cell>
          <cell r="C34" t="str">
            <v>汉族</v>
          </cell>
          <cell r="D34" t="str">
            <v>护士（1）</v>
          </cell>
        </row>
        <row r="35">
          <cell r="B35" t="str">
            <v>武雨蓉</v>
          </cell>
          <cell r="C35" t="str">
            <v>汉族</v>
          </cell>
          <cell r="D35" t="str">
            <v>护士（1）</v>
          </cell>
        </row>
        <row r="36">
          <cell r="B36" t="str">
            <v>袁凯</v>
          </cell>
          <cell r="C36" t="str">
            <v>汉族</v>
          </cell>
          <cell r="D36" t="str">
            <v>护士（1）</v>
          </cell>
        </row>
        <row r="37">
          <cell r="B37" t="str">
            <v>呼燕霄</v>
          </cell>
          <cell r="C37" t="str">
            <v>汉族</v>
          </cell>
          <cell r="D37" t="str">
            <v>法务</v>
          </cell>
        </row>
        <row r="38">
          <cell r="B38" t="str">
            <v>陈丽雯</v>
          </cell>
          <cell r="C38" t="str">
            <v>汉族</v>
          </cell>
          <cell r="D38" t="str">
            <v>财务人员</v>
          </cell>
        </row>
        <row r="39">
          <cell r="B39" t="str">
            <v>菅竹云</v>
          </cell>
          <cell r="C39" t="str">
            <v>汉族</v>
          </cell>
          <cell r="D39" t="str">
            <v>财务人员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pane ySplit="2" topLeftCell="A3" activePane="bottomLeft" state="frozen"/>
      <selection/>
      <selection pane="bottomLeft" activeCell="I8" sqref="I8"/>
    </sheetView>
  </sheetViews>
  <sheetFormatPr defaultColWidth="9" defaultRowHeight="14.25"/>
  <cols>
    <col min="1" max="1" width="5.44166666666667" style="5" customWidth="1"/>
    <col min="2" max="2" width="7.13333333333333" style="6" customWidth="1"/>
    <col min="3" max="3" width="5.44166666666667" style="7" customWidth="1"/>
    <col min="4" max="4" width="7.775" style="7" customWidth="1"/>
    <col min="5" max="5" width="12" style="8" customWidth="1"/>
    <col min="6" max="6" width="24.75" style="7" customWidth="1"/>
    <col min="7" max="7" width="12.3333333333333" style="7" customWidth="1"/>
    <col min="8" max="8" width="16.375" style="7" customWidth="1"/>
    <col min="9" max="9" width="12.125" style="7" customWidth="1"/>
    <col min="10" max="10" width="25.5" style="7" customWidth="1"/>
    <col min="11" max="11" width="23" style="7" customWidth="1"/>
    <col min="12" max="12" width="5.13333333333333" style="1" customWidth="1"/>
    <col min="13" max="13" width="11.3833333333333" style="1" customWidth="1"/>
    <col min="14" max="14" width="13.8833333333333" style="1" customWidth="1"/>
    <col min="15" max="15" width="12" style="1" customWidth="1"/>
    <col min="16" max="16" width="13.3833333333333" style="1" customWidth="1"/>
    <col min="17" max="17" width="12.1333333333333" style="1" customWidth="1"/>
    <col min="18" max="18" width="7.75" style="1" customWidth="1"/>
    <col min="19" max="19" width="10.75" style="9" customWidth="1"/>
    <col min="20" max="16378" width="9" style="1"/>
  </cols>
  <sheetData>
    <row r="1" s="1" customFormat="1" ht="69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8"/>
      <c r="M1" s="18"/>
      <c r="N1" s="18"/>
      <c r="O1" s="18"/>
      <c r="P1" s="18"/>
      <c r="Q1" s="18"/>
      <c r="R1" s="18"/>
      <c r="S1" s="18"/>
    </row>
    <row r="2" s="2" customFormat="1" ht="24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9" t="s">
        <v>9</v>
      </c>
      <c r="J2" s="11" t="s">
        <v>10</v>
      </c>
      <c r="K2" s="20" t="s">
        <v>11</v>
      </c>
    </row>
    <row r="3" ht="25" customHeight="1" spans="1:11">
      <c r="A3" s="13">
        <v>1</v>
      </c>
      <c r="B3" s="14" t="s">
        <v>12</v>
      </c>
      <c r="C3" s="15" t="s">
        <v>13</v>
      </c>
      <c r="D3" s="15" t="str">
        <f>VLOOKUP(B:B,[1]Sheet1!$B$2:$C$39,2,FALSE)</f>
        <v>满族</v>
      </c>
      <c r="E3" s="16" t="s">
        <v>14</v>
      </c>
      <c r="F3" s="15" t="s">
        <v>15</v>
      </c>
      <c r="G3" s="15" t="s">
        <v>16</v>
      </c>
      <c r="H3" s="13" t="s">
        <v>17</v>
      </c>
      <c r="I3" s="21" t="s">
        <v>18</v>
      </c>
      <c r="J3" s="22" t="str">
        <f>VLOOKUP(B:B,[1]Sheet1!$B$2:$D$39,3,FALSE)</f>
        <v>临床医师（普通岗位）</v>
      </c>
      <c r="K3" s="23" t="s">
        <v>19</v>
      </c>
    </row>
    <row r="4" ht="25" customHeight="1" spans="1:11">
      <c r="A4" s="13">
        <v>2</v>
      </c>
      <c r="B4" s="14" t="s">
        <v>20</v>
      </c>
      <c r="C4" s="15" t="s">
        <v>13</v>
      </c>
      <c r="D4" s="15" t="str">
        <f>VLOOKUP(B:B,[1]Sheet1!$B$2:$C$39,2,FALSE)</f>
        <v>汉族</v>
      </c>
      <c r="E4" s="16" t="s">
        <v>21</v>
      </c>
      <c r="F4" s="15" t="s">
        <v>22</v>
      </c>
      <c r="G4" s="15" t="s">
        <v>16</v>
      </c>
      <c r="H4" s="13" t="s">
        <v>23</v>
      </c>
      <c r="I4" s="21" t="s">
        <v>24</v>
      </c>
      <c r="J4" s="22" t="str">
        <f>VLOOKUP(B:B,[1]Sheet1!$B$2:$D$39,3,FALSE)</f>
        <v>临床医师</v>
      </c>
      <c r="K4" s="23" t="s">
        <v>19</v>
      </c>
    </row>
    <row r="5" s="3" customFormat="1" ht="29" customHeight="1" spans="1:11">
      <c r="A5" s="13">
        <v>3</v>
      </c>
      <c r="B5" s="14" t="s">
        <v>25</v>
      </c>
      <c r="C5" s="15" t="s">
        <v>13</v>
      </c>
      <c r="D5" s="15" t="str">
        <f>VLOOKUP(B:B,[1]Sheet1!$B$2:$C$39,2,FALSE)</f>
        <v>汉族</v>
      </c>
      <c r="E5" s="16" t="s">
        <v>26</v>
      </c>
      <c r="F5" s="15" t="s">
        <v>27</v>
      </c>
      <c r="G5" s="15" t="s">
        <v>16</v>
      </c>
      <c r="H5" s="13" t="s">
        <v>28</v>
      </c>
      <c r="I5" s="21" t="s">
        <v>29</v>
      </c>
      <c r="J5" s="22" t="str">
        <f>VLOOKUP(B:B,[1]Sheet1!$B$2:$D$39,3,FALSE)</f>
        <v>医务科医师（普通岗位）</v>
      </c>
      <c r="K5" s="23" t="s">
        <v>19</v>
      </c>
    </row>
    <row r="6" ht="25" customHeight="1" spans="1:11">
      <c r="A6" s="13">
        <v>4</v>
      </c>
      <c r="B6" s="14" t="s">
        <v>30</v>
      </c>
      <c r="C6" s="15" t="s">
        <v>31</v>
      </c>
      <c r="D6" s="15" t="str">
        <f>VLOOKUP(B:B,[1]Sheet1!$B$2:$C$39,2,FALSE)</f>
        <v>汉族</v>
      </c>
      <c r="E6" s="16" t="s">
        <v>32</v>
      </c>
      <c r="F6" s="15" t="s">
        <v>33</v>
      </c>
      <c r="G6" s="15" t="s">
        <v>16</v>
      </c>
      <c r="H6" s="13" t="s">
        <v>34</v>
      </c>
      <c r="I6" s="21" t="s">
        <v>35</v>
      </c>
      <c r="J6" s="22" t="str">
        <f>VLOOKUP(B:B,[1]Sheet1!$B$2:$D$39,3,FALSE)</f>
        <v>医技医师</v>
      </c>
      <c r="K6" s="23" t="s">
        <v>19</v>
      </c>
    </row>
    <row r="7" s="3" customFormat="1" ht="25" customHeight="1" spans="1:11">
      <c r="A7" s="13">
        <v>5</v>
      </c>
      <c r="B7" s="14" t="s">
        <v>36</v>
      </c>
      <c r="C7" s="15" t="s">
        <v>31</v>
      </c>
      <c r="D7" s="15" t="str">
        <f>VLOOKUP(B:B,[1]Sheet1!$B$2:$C$39,2,FALSE)</f>
        <v>汉族</v>
      </c>
      <c r="E7" s="16" t="s">
        <v>37</v>
      </c>
      <c r="F7" s="15" t="s">
        <v>38</v>
      </c>
      <c r="G7" s="15" t="s">
        <v>39</v>
      </c>
      <c r="H7" s="13" t="s">
        <v>40</v>
      </c>
      <c r="I7" s="21" t="s">
        <v>41</v>
      </c>
      <c r="J7" s="22" t="str">
        <f>VLOOKUP(B:B,[1]Sheet1!$B$2:$D$39,3,FALSE)</f>
        <v>医学检验（2）（普通岗位）</v>
      </c>
      <c r="K7" s="23" t="s">
        <v>19</v>
      </c>
    </row>
    <row r="8" s="3" customFormat="1" ht="29" customHeight="1" spans="1:11">
      <c r="A8" s="13">
        <v>6</v>
      </c>
      <c r="B8" s="14" t="s">
        <v>42</v>
      </c>
      <c r="C8" s="15" t="s">
        <v>13</v>
      </c>
      <c r="D8" s="15" t="str">
        <f>VLOOKUP(B:B,[1]Sheet1!$B$2:$C$39,2,FALSE)</f>
        <v>汉族</v>
      </c>
      <c r="E8" s="16" t="s">
        <v>43</v>
      </c>
      <c r="F8" s="15" t="s">
        <v>22</v>
      </c>
      <c r="G8" s="15" t="s">
        <v>39</v>
      </c>
      <c r="H8" s="13" t="s">
        <v>40</v>
      </c>
      <c r="I8" s="21" t="s">
        <v>44</v>
      </c>
      <c r="J8" s="22" t="str">
        <f>VLOOKUP(B:B,[1]Sheet1!$B$2:$D$39,3,FALSE)</f>
        <v>医学检验（2）（普通岗位）</v>
      </c>
      <c r="K8" s="23" t="s">
        <v>19</v>
      </c>
    </row>
    <row r="9" s="3" customFormat="1" ht="25" customHeight="1" spans="1:11">
      <c r="A9" s="13">
        <v>7</v>
      </c>
      <c r="B9" s="14" t="s">
        <v>45</v>
      </c>
      <c r="C9" s="15" t="s">
        <v>31</v>
      </c>
      <c r="D9" s="15" t="str">
        <f>VLOOKUP(B:B,[1]Sheet1!$B$2:$C$39,2,FALSE)</f>
        <v>汉族</v>
      </c>
      <c r="E9" s="16" t="s">
        <v>46</v>
      </c>
      <c r="F9" s="15" t="s">
        <v>47</v>
      </c>
      <c r="G9" s="15" t="s">
        <v>39</v>
      </c>
      <c r="H9" s="13" t="s">
        <v>40</v>
      </c>
      <c r="I9" s="24" t="s">
        <v>48</v>
      </c>
      <c r="J9" s="22" t="str">
        <f>VLOOKUP(B:B,[1]Sheet1!$B$2:$D$39,3,FALSE)</f>
        <v>医学检验（2）（普通岗位）</v>
      </c>
      <c r="K9" s="23" t="s">
        <v>19</v>
      </c>
    </row>
    <row r="10" s="3" customFormat="1" ht="25" customHeight="1" spans="1:11">
      <c r="A10" s="13">
        <v>8</v>
      </c>
      <c r="B10" s="14" t="s">
        <v>49</v>
      </c>
      <c r="C10" s="15" t="s">
        <v>31</v>
      </c>
      <c r="D10" s="15" t="str">
        <f>VLOOKUP(B:B,[1]Sheet1!$B$2:$C$39,2,FALSE)</f>
        <v>汉族</v>
      </c>
      <c r="E10" s="16" t="s">
        <v>50</v>
      </c>
      <c r="F10" s="15" t="s">
        <v>51</v>
      </c>
      <c r="G10" s="15" t="s">
        <v>39</v>
      </c>
      <c r="H10" s="13" t="s">
        <v>40</v>
      </c>
      <c r="I10" s="21" t="s">
        <v>52</v>
      </c>
      <c r="J10" s="22" t="str">
        <f>VLOOKUP(B:B,[1]Sheet1!$B$2:$D$39,3,FALSE)</f>
        <v>医学检验（2）（普通岗位）</v>
      </c>
      <c r="K10" s="23" t="s">
        <v>19</v>
      </c>
    </row>
    <row r="11" ht="25" customHeight="1" spans="1:11">
      <c r="A11" s="13">
        <v>9</v>
      </c>
      <c r="B11" s="14" t="s">
        <v>53</v>
      </c>
      <c r="C11" s="15" t="s">
        <v>31</v>
      </c>
      <c r="D11" s="15" t="str">
        <f>VLOOKUP(B:B,[1]Sheet1!$B$2:$C$39,2,FALSE)</f>
        <v>汉族</v>
      </c>
      <c r="E11" s="16" t="s">
        <v>54</v>
      </c>
      <c r="F11" s="15" t="s">
        <v>55</v>
      </c>
      <c r="G11" s="15" t="s">
        <v>16</v>
      </c>
      <c r="H11" s="13" t="s">
        <v>56</v>
      </c>
      <c r="I11" s="21" t="s">
        <v>57</v>
      </c>
      <c r="J11" s="22" t="str">
        <f>VLOOKUP(B:B,[1]Sheet1!$B$2:$D$39,3,FALSE)</f>
        <v>药师（2）（普通岗位）</v>
      </c>
      <c r="K11" s="23" t="s">
        <v>19</v>
      </c>
    </row>
    <row r="12" ht="25" customHeight="1" spans="1:11">
      <c r="A12" s="13">
        <v>10</v>
      </c>
      <c r="B12" s="14" t="s">
        <v>58</v>
      </c>
      <c r="C12" s="15" t="s">
        <v>31</v>
      </c>
      <c r="D12" s="15" t="str">
        <f>VLOOKUP(B:B,[1]Sheet1!$B$2:$C$39,2,FALSE)</f>
        <v>汉族</v>
      </c>
      <c r="E12" s="16" t="s">
        <v>59</v>
      </c>
      <c r="F12" s="15" t="s">
        <v>60</v>
      </c>
      <c r="G12" s="15" t="s">
        <v>16</v>
      </c>
      <c r="H12" s="13" t="s">
        <v>56</v>
      </c>
      <c r="I12" s="21" t="s">
        <v>61</v>
      </c>
      <c r="J12" s="22" t="str">
        <f>VLOOKUP(B:B,[1]Sheet1!$B$2:$D$39,3,FALSE)</f>
        <v>药师（2）（普通岗位）</v>
      </c>
      <c r="K12" s="23" t="s">
        <v>19</v>
      </c>
    </row>
    <row r="13" ht="25" customHeight="1" spans="1:11">
      <c r="A13" s="13">
        <v>11</v>
      </c>
      <c r="B13" s="14" t="s">
        <v>62</v>
      </c>
      <c r="C13" s="15" t="s">
        <v>31</v>
      </c>
      <c r="D13" s="15" t="s">
        <v>63</v>
      </c>
      <c r="E13" s="16" t="s">
        <v>64</v>
      </c>
      <c r="F13" s="15" t="s">
        <v>60</v>
      </c>
      <c r="G13" s="15" t="s">
        <v>16</v>
      </c>
      <c r="H13" s="13" t="s">
        <v>56</v>
      </c>
      <c r="I13" s="21" t="s">
        <v>29</v>
      </c>
      <c r="J13" s="22" t="str">
        <f>VLOOKUP(B:B,[1]Sheet1!$B$2:$D$39,3,FALSE)</f>
        <v>药师（2）（普通岗位）</v>
      </c>
      <c r="K13" s="23" t="s">
        <v>19</v>
      </c>
    </row>
    <row r="14" ht="25" customHeight="1" spans="1:11">
      <c r="A14" s="13">
        <v>12</v>
      </c>
      <c r="B14" s="14" t="s">
        <v>65</v>
      </c>
      <c r="C14" s="15" t="s">
        <v>13</v>
      </c>
      <c r="D14" s="15" t="str">
        <f>VLOOKUP(B:B,[1]Sheet1!$B$2:$C$39,2,FALSE)</f>
        <v>汉族</v>
      </c>
      <c r="E14" s="16" t="s">
        <v>64</v>
      </c>
      <c r="F14" s="15" t="s">
        <v>22</v>
      </c>
      <c r="G14" s="15" t="s">
        <v>16</v>
      </c>
      <c r="H14" s="13" t="s">
        <v>56</v>
      </c>
      <c r="I14" s="21" t="s">
        <v>66</v>
      </c>
      <c r="J14" s="22" t="str">
        <f>VLOOKUP(B:B,[1]Sheet1!$B$2:$D$39,3,FALSE)</f>
        <v>药师（1）</v>
      </c>
      <c r="K14" s="23" t="s">
        <v>19</v>
      </c>
    </row>
    <row r="15" ht="25" customHeight="1" spans="1:11">
      <c r="A15" s="13">
        <v>13</v>
      </c>
      <c r="B15" s="14" t="s">
        <v>67</v>
      </c>
      <c r="C15" s="15" t="s">
        <v>13</v>
      </c>
      <c r="D15" s="15" t="str">
        <f>VLOOKUP(B:B,[1]Sheet1!$B$2:$C$39,2,FALSE)</f>
        <v>汉族</v>
      </c>
      <c r="E15" s="16" t="s">
        <v>68</v>
      </c>
      <c r="F15" s="15" t="s">
        <v>60</v>
      </c>
      <c r="G15" s="15" t="s">
        <v>16</v>
      </c>
      <c r="H15" s="13" t="s">
        <v>69</v>
      </c>
      <c r="I15" s="21" t="s">
        <v>70</v>
      </c>
      <c r="J15" s="22" t="str">
        <f>VLOOKUP(B:B,[1]Sheet1!$B$2:$D$39,3,FALSE)</f>
        <v>药师（1）</v>
      </c>
      <c r="K15" s="23" t="s">
        <v>19</v>
      </c>
    </row>
    <row r="16" ht="25" customHeight="1" spans="1:11">
      <c r="A16" s="13">
        <v>14</v>
      </c>
      <c r="B16" s="14" t="s">
        <v>71</v>
      </c>
      <c r="C16" s="15" t="s">
        <v>31</v>
      </c>
      <c r="D16" s="15" t="str">
        <f>VLOOKUP(B:B,[1]Sheet1!$B$2:$C$39,2,FALSE)</f>
        <v>汉族</v>
      </c>
      <c r="E16" s="16" t="s">
        <v>72</v>
      </c>
      <c r="F16" s="15" t="s">
        <v>73</v>
      </c>
      <c r="G16" s="15" t="s">
        <v>74</v>
      </c>
      <c r="H16" s="13" t="s">
        <v>75</v>
      </c>
      <c r="I16" s="21" t="s">
        <v>76</v>
      </c>
      <c r="J16" s="22" t="str">
        <f>VLOOKUP(B:B,[1]Sheet1!$B$2:$D$39,3,FALSE)</f>
        <v>心理咨询师（2）（普通岗位）</v>
      </c>
      <c r="K16" s="23" t="s">
        <v>19</v>
      </c>
    </row>
    <row r="17" ht="25" customHeight="1" spans="1:11">
      <c r="A17" s="13">
        <v>15</v>
      </c>
      <c r="B17" s="14" t="s">
        <v>77</v>
      </c>
      <c r="C17" s="15" t="s">
        <v>13</v>
      </c>
      <c r="D17" s="15" t="str">
        <f>VLOOKUP(B:B,[1]Sheet1!$B$2:$C$39,2,FALSE)</f>
        <v>汉族</v>
      </c>
      <c r="E17" s="16" t="s">
        <v>78</v>
      </c>
      <c r="F17" s="15" t="s">
        <v>22</v>
      </c>
      <c r="G17" s="15" t="s">
        <v>16</v>
      </c>
      <c r="H17" s="13" t="s">
        <v>79</v>
      </c>
      <c r="I17" s="21" t="s">
        <v>24</v>
      </c>
      <c r="J17" s="22" t="str">
        <f>VLOOKUP(B:B,[1]Sheet1!$B$2:$D$39,3,FALSE)</f>
        <v>心理咨询师（2）（普通岗位）</v>
      </c>
      <c r="K17" s="23" t="s">
        <v>19</v>
      </c>
    </row>
    <row r="18" ht="25" customHeight="1" spans="1:11">
      <c r="A18" s="13">
        <v>16</v>
      </c>
      <c r="B18" s="14" t="s">
        <v>80</v>
      </c>
      <c r="C18" s="15" t="s">
        <v>13</v>
      </c>
      <c r="D18" s="15" t="str">
        <f>VLOOKUP(B:B,[1]Sheet1!$B$2:$C$39,2,FALSE)</f>
        <v>汉族</v>
      </c>
      <c r="E18" s="16" t="s">
        <v>81</v>
      </c>
      <c r="F18" s="15" t="s">
        <v>22</v>
      </c>
      <c r="G18" s="15" t="s">
        <v>16</v>
      </c>
      <c r="H18" s="13" t="s">
        <v>79</v>
      </c>
      <c r="I18" s="21" t="s">
        <v>82</v>
      </c>
      <c r="J18" s="22" t="str">
        <f>VLOOKUP(B:B,[1]Sheet1!$B$2:$D$39,3,FALSE)</f>
        <v>心理咨询师（2）（普通岗位）</v>
      </c>
      <c r="K18" s="23" t="s">
        <v>19</v>
      </c>
    </row>
    <row r="19" s="4" customFormat="1" ht="25" customHeight="1" spans="1:11">
      <c r="A19" s="13">
        <v>17</v>
      </c>
      <c r="B19" s="14" t="s">
        <v>83</v>
      </c>
      <c r="C19" s="15" t="s">
        <v>13</v>
      </c>
      <c r="D19" s="15" t="str">
        <f>VLOOKUP(B:B,[1]Sheet1!$B$2:$C$39,2,FALSE)</f>
        <v>蒙古族</v>
      </c>
      <c r="E19" s="16" t="s">
        <v>59</v>
      </c>
      <c r="F19" s="15" t="s">
        <v>84</v>
      </c>
      <c r="G19" s="15" t="s">
        <v>16</v>
      </c>
      <c r="H19" s="13" t="s">
        <v>75</v>
      </c>
      <c r="I19" s="21" t="s">
        <v>85</v>
      </c>
      <c r="J19" s="22" t="str">
        <f>VLOOKUP(B:B,[1]Sheet1!$B$2:$D$39,3,FALSE)</f>
        <v>心理咨询师（1）（项目人员）</v>
      </c>
      <c r="K19" s="23" t="s">
        <v>19</v>
      </c>
    </row>
    <row r="20" ht="25" customHeight="1" spans="1:11">
      <c r="A20" s="13">
        <v>18</v>
      </c>
      <c r="B20" s="14" t="s">
        <v>86</v>
      </c>
      <c r="C20" s="15" t="s">
        <v>31</v>
      </c>
      <c r="D20" s="15" t="str">
        <f>VLOOKUP(B:B,[1]Sheet1!$B$2:$C$39,2,FALSE)</f>
        <v>蒙古族</v>
      </c>
      <c r="E20" s="16" t="s">
        <v>87</v>
      </c>
      <c r="F20" s="15" t="s">
        <v>60</v>
      </c>
      <c r="G20" s="15" t="s">
        <v>16</v>
      </c>
      <c r="H20" s="13" t="s">
        <v>88</v>
      </c>
      <c r="I20" s="21" t="s">
        <v>44</v>
      </c>
      <c r="J20" s="22" t="str">
        <f>VLOOKUP(B:B,[1]Sheet1!$B$2:$D$39,3,FALSE)</f>
        <v>康复师</v>
      </c>
      <c r="K20" s="23" t="s">
        <v>19</v>
      </c>
    </row>
    <row r="21" ht="25" customHeight="1" spans="1:11">
      <c r="A21" s="13">
        <v>19</v>
      </c>
      <c r="B21" s="17" t="s">
        <v>89</v>
      </c>
      <c r="C21" s="15" t="s">
        <v>31</v>
      </c>
      <c r="D21" s="15" t="str">
        <f>VLOOKUP(B:B,[1]Sheet1!$B$2:$C$39,2,FALSE)</f>
        <v>汉族</v>
      </c>
      <c r="E21" s="16" t="s">
        <v>90</v>
      </c>
      <c r="F21" s="15" t="s">
        <v>22</v>
      </c>
      <c r="G21" s="15" t="s">
        <v>16</v>
      </c>
      <c r="H21" s="13" t="s">
        <v>91</v>
      </c>
      <c r="I21" s="21" t="s">
        <v>24</v>
      </c>
      <c r="J21" s="22" t="str">
        <f>VLOOKUP(B:B,[1]Sheet1!$B$2:$D$39,3,FALSE)</f>
        <v>护士（1）</v>
      </c>
      <c r="K21" s="23" t="s">
        <v>19</v>
      </c>
    </row>
    <row r="22" ht="25" customHeight="1" spans="1:11">
      <c r="A22" s="13">
        <v>20</v>
      </c>
      <c r="B22" s="14" t="s">
        <v>92</v>
      </c>
      <c r="C22" s="15" t="s">
        <v>31</v>
      </c>
      <c r="D22" s="15" t="str">
        <f>VLOOKUP(B:B,[1]Sheet1!$B$2:$C$39,2,FALSE)</f>
        <v>汉族</v>
      </c>
      <c r="E22" s="16" t="s">
        <v>93</v>
      </c>
      <c r="F22" s="15" t="s">
        <v>94</v>
      </c>
      <c r="G22" s="15" t="s">
        <v>16</v>
      </c>
      <c r="H22" s="13" t="s">
        <v>91</v>
      </c>
      <c r="I22" s="21" t="s">
        <v>35</v>
      </c>
      <c r="J22" s="22" t="str">
        <f>VLOOKUP(B:B,[1]Sheet1!$B$2:$D$39,3,FALSE)</f>
        <v>护士（1）</v>
      </c>
      <c r="K22" s="23" t="s">
        <v>19</v>
      </c>
    </row>
    <row r="23" ht="26" customHeight="1" spans="1:11">
      <c r="A23" s="13">
        <v>21</v>
      </c>
      <c r="B23" s="17" t="s">
        <v>95</v>
      </c>
      <c r="C23" s="15" t="s">
        <v>13</v>
      </c>
      <c r="D23" s="15" t="str">
        <f>VLOOKUP(B:B,[1]Sheet1!$B$2:$C$39,2,FALSE)</f>
        <v>汉族</v>
      </c>
      <c r="E23" s="16" t="s">
        <v>78</v>
      </c>
      <c r="F23" s="15" t="s">
        <v>96</v>
      </c>
      <c r="G23" s="15" t="s">
        <v>16</v>
      </c>
      <c r="H23" s="13" t="s">
        <v>91</v>
      </c>
      <c r="I23" s="21" t="s">
        <v>97</v>
      </c>
      <c r="J23" s="22" t="str">
        <f>VLOOKUP(B:B,[1]Sheet1!$B$2:$D$39,3,FALSE)</f>
        <v>护士（1）</v>
      </c>
      <c r="K23" s="23" t="s">
        <v>19</v>
      </c>
    </row>
    <row r="24" ht="25" customHeight="1" spans="1:11">
      <c r="A24" s="13">
        <v>22</v>
      </c>
      <c r="B24" s="14" t="s">
        <v>98</v>
      </c>
      <c r="C24" s="15" t="s">
        <v>31</v>
      </c>
      <c r="D24" s="15" t="str">
        <f>VLOOKUP(B:B,[1]Sheet1!$B$2:$C$39,2,FALSE)</f>
        <v>汉族</v>
      </c>
      <c r="E24" s="16" t="s">
        <v>99</v>
      </c>
      <c r="F24" s="15" t="s">
        <v>100</v>
      </c>
      <c r="G24" s="15" t="s">
        <v>16</v>
      </c>
      <c r="H24" s="13" t="s">
        <v>91</v>
      </c>
      <c r="I24" s="21" t="s">
        <v>35</v>
      </c>
      <c r="J24" s="22" t="str">
        <f>VLOOKUP(B:B,[1]Sheet1!$B$2:$D$39,3,FALSE)</f>
        <v>护士（1）</v>
      </c>
      <c r="K24" s="23" t="s">
        <v>19</v>
      </c>
    </row>
    <row r="25" ht="25" customHeight="1" spans="1:11">
      <c r="A25" s="13">
        <v>23</v>
      </c>
      <c r="B25" s="14" t="s">
        <v>101</v>
      </c>
      <c r="C25" s="15" t="s">
        <v>31</v>
      </c>
      <c r="D25" s="15" t="str">
        <f>VLOOKUP(B:B,[1]Sheet1!$B$2:$C$39,2,FALSE)</f>
        <v>汉族</v>
      </c>
      <c r="E25" s="16" t="s">
        <v>102</v>
      </c>
      <c r="F25" s="15" t="s">
        <v>103</v>
      </c>
      <c r="G25" s="15" t="s">
        <v>16</v>
      </c>
      <c r="H25" s="13" t="s">
        <v>91</v>
      </c>
      <c r="I25" s="21" t="s">
        <v>44</v>
      </c>
      <c r="J25" s="22" t="str">
        <f>VLOOKUP(B:B,[1]Sheet1!$B$2:$D$39,3,FALSE)</f>
        <v>护士（1）</v>
      </c>
      <c r="K25" s="23" t="s">
        <v>19</v>
      </c>
    </row>
    <row r="26" ht="25" customHeight="1" spans="1:11">
      <c r="A26" s="13">
        <v>24</v>
      </c>
      <c r="B26" s="17" t="s">
        <v>104</v>
      </c>
      <c r="C26" s="15" t="s">
        <v>31</v>
      </c>
      <c r="D26" s="15" t="str">
        <f>VLOOKUP(B:B,[1]Sheet1!$B$2:$C$39,2,FALSE)</f>
        <v>汉族</v>
      </c>
      <c r="E26" s="16" t="s">
        <v>105</v>
      </c>
      <c r="F26" s="15" t="s">
        <v>106</v>
      </c>
      <c r="G26" s="15" t="s">
        <v>16</v>
      </c>
      <c r="H26" s="13" t="s">
        <v>91</v>
      </c>
      <c r="I26" s="21" t="s">
        <v>35</v>
      </c>
      <c r="J26" s="22" t="str">
        <f>VLOOKUP(B:B,[1]Sheet1!$B$2:$D$39,3,FALSE)</f>
        <v>护士（1）</v>
      </c>
      <c r="K26" s="23" t="s">
        <v>19</v>
      </c>
    </row>
    <row r="27" ht="25" customHeight="1" spans="1:11">
      <c r="A27" s="13">
        <v>25</v>
      </c>
      <c r="B27" s="17" t="s">
        <v>107</v>
      </c>
      <c r="C27" s="15" t="s">
        <v>31</v>
      </c>
      <c r="D27" s="15" t="str">
        <f>VLOOKUP(B:B,[1]Sheet1!$B$2:$C$39,2,FALSE)</f>
        <v>汉族</v>
      </c>
      <c r="E27" s="16" t="s">
        <v>108</v>
      </c>
      <c r="F27" s="15" t="s">
        <v>100</v>
      </c>
      <c r="G27" s="15" t="s">
        <v>16</v>
      </c>
      <c r="H27" s="13" t="s">
        <v>109</v>
      </c>
      <c r="I27" s="21" t="s">
        <v>35</v>
      </c>
      <c r="J27" s="22" t="str">
        <f>VLOOKUP(B:B,[1]Sheet1!$B$2:$D$39,3,FALSE)</f>
        <v>护士（1）</v>
      </c>
      <c r="K27" s="23" t="s">
        <v>19</v>
      </c>
    </row>
    <row r="28" ht="25" customHeight="1" spans="1:11">
      <c r="A28" s="13">
        <v>26</v>
      </c>
      <c r="B28" s="17" t="s">
        <v>110</v>
      </c>
      <c r="C28" s="15" t="s">
        <v>31</v>
      </c>
      <c r="D28" s="15" t="str">
        <f>VLOOKUP(B:B,[1]Sheet1!$B$2:$C$39,2,FALSE)</f>
        <v>汉族</v>
      </c>
      <c r="E28" s="16" t="s">
        <v>37</v>
      </c>
      <c r="F28" s="15" t="s">
        <v>106</v>
      </c>
      <c r="G28" s="15" t="s">
        <v>16</v>
      </c>
      <c r="H28" s="13" t="s">
        <v>91</v>
      </c>
      <c r="I28" s="21" t="s">
        <v>35</v>
      </c>
      <c r="J28" s="22" t="str">
        <f>VLOOKUP(B:B,[1]Sheet1!$B$2:$D$39,3,FALSE)</f>
        <v>护士（1）</v>
      </c>
      <c r="K28" s="23" t="s">
        <v>19</v>
      </c>
    </row>
    <row r="29" ht="25" customHeight="1" spans="1:11">
      <c r="A29" s="13">
        <v>27</v>
      </c>
      <c r="B29" s="17" t="s">
        <v>111</v>
      </c>
      <c r="C29" s="15" t="s">
        <v>31</v>
      </c>
      <c r="D29" s="15" t="str">
        <f>VLOOKUP(B:B,[1]Sheet1!$B$2:$C$39,2,FALSE)</f>
        <v>汉族</v>
      </c>
      <c r="E29" s="16" t="s">
        <v>112</v>
      </c>
      <c r="F29" s="15" t="s">
        <v>100</v>
      </c>
      <c r="G29" s="15" t="s">
        <v>16</v>
      </c>
      <c r="H29" s="13" t="s">
        <v>91</v>
      </c>
      <c r="I29" s="21" t="s">
        <v>97</v>
      </c>
      <c r="J29" s="22" t="str">
        <f>VLOOKUP(B:B,[1]Sheet1!$B$2:$D$39,3,FALSE)</f>
        <v>护士（1）</v>
      </c>
      <c r="K29" s="23" t="s">
        <v>19</v>
      </c>
    </row>
    <row r="30" ht="25" customHeight="1" spans="1:11">
      <c r="A30" s="13">
        <v>28</v>
      </c>
      <c r="B30" s="14" t="s">
        <v>113</v>
      </c>
      <c r="C30" s="15" t="s">
        <v>31</v>
      </c>
      <c r="D30" s="15" t="str">
        <f>VLOOKUP(B:B,[1]Sheet1!$B$2:$C$39,2,FALSE)</f>
        <v>汉族</v>
      </c>
      <c r="E30" s="16" t="s">
        <v>114</v>
      </c>
      <c r="F30" s="15" t="s">
        <v>60</v>
      </c>
      <c r="G30" s="15" t="s">
        <v>16</v>
      </c>
      <c r="H30" s="13" t="s">
        <v>91</v>
      </c>
      <c r="I30" s="21" t="s">
        <v>35</v>
      </c>
      <c r="J30" s="22" t="str">
        <f>VLOOKUP(B:B,[1]Sheet1!$B$2:$D$39,3,FALSE)</f>
        <v>护士（1）</v>
      </c>
      <c r="K30" s="23" t="s">
        <v>19</v>
      </c>
    </row>
    <row r="31" ht="25" customHeight="1" spans="1:11">
      <c r="A31" s="13">
        <v>29</v>
      </c>
      <c r="B31" s="17" t="s">
        <v>115</v>
      </c>
      <c r="C31" s="15" t="s">
        <v>13</v>
      </c>
      <c r="D31" s="15" t="str">
        <f>VLOOKUP(B:B,[1]Sheet1!$B$2:$C$39,2,FALSE)</f>
        <v>汉族</v>
      </c>
      <c r="E31" s="16" t="s">
        <v>116</v>
      </c>
      <c r="F31" s="15" t="s">
        <v>103</v>
      </c>
      <c r="G31" s="15" t="s">
        <v>16</v>
      </c>
      <c r="H31" s="13" t="s">
        <v>91</v>
      </c>
      <c r="I31" s="21" t="s">
        <v>35</v>
      </c>
      <c r="J31" s="22" t="str">
        <f>VLOOKUP(B:B,[1]Sheet1!$B$2:$D$39,3,FALSE)</f>
        <v>护士（1）</v>
      </c>
      <c r="K31" s="23" t="s">
        <v>19</v>
      </c>
    </row>
    <row r="32" ht="25" customHeight="1" spans="1:11">
      <c r="A32" s="13">
        <v>30</v>
      </c>
      <c r="B32" s="17" t="s">
        <v>117</v>
      </c>
      <c r="C32" s="15" t="s">
        <v>13</v>
      </c>
      <c r="D32" s="15" t="str">
        <f>VLOOKUP(B:B,[1]Sheet1!$B$2:$C$39,2,FALSE)</f>
        <v>汉族</v>
      </c>
      <c r="E32" s="16" t="s">
        <v>118</v>
      </c>
      <c r="F32" s="15" t="s">
        <v>106</v>
      </c>
      <c r="G32" s="15" t="s">
        <v>39</v>
      </c>
      <c r="H32" s="13" t="s">
        <v>119</v>
      </c>
      <c r="I32" s="21" t="s">
        <v>85</v>
      </c>
      <c r="J32" s="22" t="str">
        <f>VLOOKUP(B:B,[1]Sheet1!$B$2:$D$39,3,FALSE)</f>
        <v>护士（2）（普通岗位）</v>
      </c>
      <c r="K32" s="23" t="s">
        <v>19</v>
      </c>
    </row>
    <row r="33" ht="25" customHeight="1" spans="1:11">
      <c r="A33" s="13">
        <v>31</v>
      </c>
      <c r="B33" s="17" t="s">
        <v>120</v>
      </c>
      <c r="C33" s="15" t="s">
        <v>13</v>
      </c>
      <c r="D33" s="15" t="str">
        <f>VLOOKUP(B:B,[1]Sheet1!$B$2:$C$39,2,FALSE)</f>
        <v>汉族</v>
      </c>
      <c r="E33" s="16" t="s">
        <v>121</v>
      </c>
      <c r="F33" s="15" t="s">
        <v>122</v>
      </c>
      <c r="G33" s="15" t="s">
        <v>39</v>
      </c>
      <c r="H33" s="13" t="s">
        <v>119</v>
      </c>
      <c r="I33" s="21" t="s">
        <v>52</v>
      </c>
      <c r="J33" s="22" t="str">
        <f>VLOOKUP(B:B,[1]Sheet1!$B$2:$D$39,3,FALSE)</f>
        <v>护士（2）（普通岗位）</v>
      </c>
      <c r="K33" s="23" t="s">
        <v>19</v>
      </c>
    </row>
    <row r="34" ht="25" customHeight="1" spans="1:11">
      <c r="A34" s="13">
        <v>32</v>
      </c>
      <c r="B34" s="17" t="s">
        <v>123</v>
      </c>
      <c r="C34" s="15" t="s">
        <v>31</v>
      </c>
      <c r="D34" s="15" t="str">
        <f>VLOOKUP(B:B,[1]Sheet1!$B$2:$C$39,2,FALSE)</f>
        <v>汉族</v>
      </c>
      <c r="E34" s="16" t="s">
        <v>124</v>
      </c>
      <c r="F34" s="15" t="s">
        <v>125</v>
      </c>
      <c r="G34" s="15" t="s">
        <v>39</v>
      </c>
      <c r="H34" s="13" t="s">
        <v>119</v>
      </c>
      <c r="I34" s="21" t="s">
        <v>24</v>
      </c>
      <c r="J34" s="22" t="str">
        <f>VLOOKUP(B:B,[1]Sheet1!$B$2:$D$39,3,FALSE)</f>
        <v>护士（2）（普通岗位）</v>
      </c>
      <c r="K34" s="23" t="s">
        <v>19</v>
      </c>
    </row>
    <row r="35" ht="25" customHeight="1" spans="1:11">
      <c r="A35" s="13">
        <v>33</v>
      </c>
      <c r="B35" s="14" t="s">
        <v>126</v>
      </c>
      <c r="C35" s="15" t="s">
        <v>13</v>
      </c>
      <c r="D35" s="15" t="str">
        <f>VLOOKUP(B:B,[1]Sheet1!$B$2:$C$39,2,FALSE)</f>
        <v>汉族</v>
      </c>
      <c r="E35" s="16" t="s">
        <v>127</v>
      </c>
      <c r="F35" s="15" t="s">
        <v>60</v>
      </c>
      <c r="G35" s="15" t="s">
        <v>39</v>
      </c>
      <c r="H35" s="13" t="s">
        <v>119</v>
      </c>
      <c r="I35" s="21" t="s">
        <v>128</v>
      </c>
      <c r="J35" s="22" t="str">
        <f>VLOOKUP(B:B,[1]Sheet1!$B$2:$D$39,3,FALSE)</f>
        <v>护士（2）（普通岗位）</v>
      </c>
      <c r="K35" s="23" t="s">
        <v>19</v>
      </c>
    </row>
    <row r="36" ht="25" customHeight="1" spans="1:11">
      <c r="A36" s="13">
        <v>34</v>
      </c>
      <c r="B36" s="14" t="s">
        <v>129</v>
      </c>
      <c r="C36" s="15" t="s">
        <v>31</v>
      </c>
      <c r="D36" s="15" t="str">
        <f>VLOOKUP(B:B,[1]Sheet1!$B$2:$C$39,2,FALSE)</f>
        <v>汉族</v>
      </c>
      <c r="E36" s="16" t="s">
        <v>68</v>
      </c>
      <c r="F36" s="15" t="s">
        <v>130</v>
      </c>
      <c r="G36" s="15" t="s">
        <v>39</v>
      </c>
      <c r="H36" s="13" t="s">
        <v>119</v>
      </c>
      <c r="I36" s="21" t="s">
        <v>82</v>
      </c>
      <c r="J36" s="22" t="str">
        <f>VLOOKUP(B:B,[1]Sheet1!$B$2:$D$39,3,FALSE)</f>
        <v>护士（2）（普通岗位）</v>
      </c>
      <c r="K36" s="23" t="s">
        <v>19</v>
      </c>
    </row>
    <row r="37" ht="25" customHeight="1" spans="1:11">
      <c r="A37" s="13">
        <v>35</v>
      </c>
      <c r="B37" s="14" t="s">
        <v>131</v>
      </c>
      <c r="C37" s="15" t="s">
        <v>31</v>
      </c>
      <c r="D37" s="15" t="str">
        <f>VLOOKUP(B:B,[1]Sheet1!$B$2:$C$39,2,FALSE)</f>
        <v>汉族</v>
      </c>
      <c r="E37" s="16" t="s">
        <v>132</v>
      </c>
      <c r="F37" s="15" t="s">
        <v>133</v>
      </c>
      <c r="G37" s="15" t="s">
        <v>16</v>
      </c>
      <c r="H37" s="13" t="s">
        <v>134</v>
      </c>
      <c r="I37" s="21" t="s">
        <v>61</v>
      </c>
      <c r="J37" s="22" t="str">
        <f>VLOOKUP(B:B,[1]Sheet1!$B$2:$D$39,3,FALSE)</f>
        <v>法务</v>
      </c>
      <c r="K37" s="23" t="s">
        <v>19</v>
      </c>
    </row>
    <row r="38" ht="25" customHeight="1" spans="1:11">
      <c r="A38" s="13">
        <v>36</v>
      </c>
      <c r="B38" s="14" t="s">
        <v>135</v>
      </c>
      <c r="C38" s="15" t="s">
        <v>31</v>
      </c>
      <c r="D38" s="15" t="str">
        <f>VLOOKUP(B:B,[1]Sheet1!$B$2:$C$39,2,FALSE)</f>
        <v>汉族</v>
      </c>
      <c r="E38" s="16" t="s">
        <v>136</v>
      </c>
      <c r="F38" s="15" t="s">
        <v>137</v>
      </c>
      <c r="G38" s="15" t="s">
        <v>16</v>
      </c>
      <c r="H38" s="13" t="s">
        <v>138</v>
      </c>
      <c r="I38" s="21" t="s">
        <v>128</v>
      </c>
      <c r="J38" s="22" t="str">
        <f>VLOOKUP(B:B,[1]Sheet1!$B$2:$D$39,3,FALSE)</f>
        <v>财务人员</v>
      </c>
      <c r="K38" s="23" t="s">
        <v>19</v>
      </c>
    </row>
    <row r="39" ht="25" customHeight="1" spans="1:11">
      <c r="A39" s="13">
        <v>37</v>
      </c>
      <c r="B39" s="14" t="s">
        <v>139</v>
      </c>
      <c r="C39" s="15" t="s">
        <v>31</v>
      </c>
      <c r="D39" s="15" t="str">
        <f>VLOOKUP(B:B,[1]Sheet1!$B$2:$C$39,2,FALSE)</f>
        <v>汉族</v>
      </c>
      <c r="E39" s="16" t="s">
        <v>140</v>
      </c>
      <c r="F39" s="15" t="s">
        <v>141</v>
      </c>
      <c r="G39" s="15" t="s">
        <v>16</v>
      </c>
      <c r="H39" s="13" t="s">
        <v>142</v>
      </c>
      <c r="I39" s="21" t="s">
        <v>61</v>
      </c>
      <c r="J39" s="22" t="str">
        <f>VLOOKUP(B:B,[1]Sheet1!$B$2:$D$39,3,FALSE)</f>
        <v>财务人员</v>
      </c>
      <c r="K39" s="23" t="s">
        <v>19</v>
      </c>
    </row>
  </sheetData>
  <mergeCells count="1">
    <mergeCell ref="A1:K1"/>
  </mergeCells>
  <conditionalFormatting sqref="B6">
    <cfRule type="duplicateValues" dxfId="0" priority="4"/>
    <cfRule type="duplicateValues" dxfId="0" priority="5"/>
  </conditionalFormatting>
  <conditionalFormatting sqref="B7">
    <cfRule type="duplicateValues" dxfId="0" priority="1"/>
    <cfRule type="duplicateValues" dxfId="0" priority="2"/>
    <cfRule type="duplicateValues" dxfId="0" priority="3"/>
  </conditionalFormatting>
  <conditionalFormatting sqref="B8">
    <cfRule type="duplicateValues" dxfId="0" priority="7"/>
  </conditionalFormatting>
  <conditionalFormatting sqref="B11">
    <cfRule type="duplicateValues" dxfId="0" priority="10"/>
    <cfRule type="duplicateValues" dxfId="0" priority="11"/>
  </conditionalFormatting>
  <conditionalFormatting sqref="B8:B9 B5">
    <cfRule type="duplicateValues" dxfId="0" priority="6"/>
  </conditionalFormatting>
  <conditionalFormatting sqref="B9 B5">
    <cfRule type="duplicateValues" dxfId="0" priority="8"/>
  </conditionalFormatting>
  <pageMargins left="0.156944444444444" right="0.196527777777778" top="0.629861111111111" bottom="0.393055555555556" header="0.511805555555556" footer="0.51180555555555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张泽琳</cp:lastModifiedBy>
  <dcterms:created xsi:type="dcterms:W3CDTF">2017-07-24T10:45:00Z</dcterms:created>
  <dcterms:modified xsi:type="dcterms:W3CDTF">2023-05-05T09:18:58Z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2052-11.1.0.14036</vt:lpwstr>
  </property>
  <property fmtid="{D5CDD505-2E9C-101B-9397-08002B2CF9AE}" pid="4" name="ICV">
    <vt:lpwstr>6066EEDACFB8430CB7B377843BF84375_13</vt:lpwstr>
  </property>
</Properties>
</file>