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<sst xmlns="http://schemas.openxmlformats.org/spreadsheetml/2006/main" count="86" uniqueCount="71">
  <si>
    <t>附件</t>
  </si>
  <si>
    <t>2022年吉林省宗教团体服务中心公开遴选公务员拟任职人员名单</t>
  </si>
  <si>
    <t>部门名称</t>
  </si>
  <si>
    <t>部门代码</t>
  </si>
  <si>
    <t>职位名称</t>
  </si>
  <si>
    <t>职位代码</t>
  </si>
  <si>
    <t>考生姓名</t>
  </si>
  <si>
    <t>性别</t>
  </si>
  <si>
    <t>准考证号</t>
  </si>
  <si>
    <t>原工作单位</t>
  </si>
  <si>
    <t>吉林省宗教团体服务中心</t>
  </si>
  <si>
    <t>002007</t>
  </si>
  <si>
    <t>文字综合</t>
  </si>
  <si>
    <t>001</t>
  </si>
  <si>
    <t>王莹</t>
  </si>
  <si>
    <t>女</t>
  </si>
  <si>
    <t>国家税务总局舒兰市税务局</t>
  </si>
  <si>
    <t>2022年度公开遴选公务员情况汇总表</t>
  </si>
  <si>
    <t>职位
代码</t>
  </si>
  <si>
    <t>遴选人数</t>
  </si>
  <si>
    <t>身份证号</t>
  </si>
  <si>
    <t>姓名</t>
  </si>
  <si>
    <t>现工作单位职务</t>
  </si>
  <si>
    <t>全日制
教育</t>
  </si>
  <si>
    <t>毕业院校
及 专 业</t>
  </si>
  <si>
    <t>在职教育</t>
  </si>
  <si>
    <t>笔试
总分数
折算后</t>
  </si>
  <si>
    <t>笔试
分数
折算后（60%）</t>
  </si>
  <si>
    <t>面试
得分</t>
  </si>
  <si>
    <t>面试
成绩
折算后（40%）</t>
  </si>
  <si>
    <t>总成绩</t>
  </si>
  <si>
    <t>名次</t>
  </si>
  <si>
    <t>备注</t>
  </si>
  <si>
    <t>工业信息化建设职位</t>
  </si>
  <si>
    <t>220183199410140021</t>
  </si>
  <si>
    <t>刘  星</t>
  </si>
  <si>
    <t>九台区人民法院一级科员</t>
  </si>
  <si>
    <t>大学
工学学士</t>
  </si>
  <si>
    <t>长春大学
计算机科学与技术</t>
  </si>
  <si>
    <t>220182199203250424</t>
  </si>
  <si>
    <t>梁梦雪</t>
  </si>
  <si>
    <t>榆树市司法局文件审核科科长</t>
  </si>
  <si>
    <t>长春理工大学计算机科学与技术</t>
  </si>
  <si>
    <t>002</t>
  </si>
  <si>
    <t>科技创新
服务职位</t>
  </si>
  <si>
    <t>220103198902170044</t>
  </si>
  <si>
    <t>白檬涵</t>
  </si>
  <si>
    <t>九台区税务局
办公室一级行政执法员</t>
  </si>
  <si>
    <t>吉林建筑工程学院
电子信息工程</t>
  </si>
  <si>
    <t>研究生
管理学学士</t>
  </si>
  <si>
    <t>吉林大学
商学院工商管理</t>
  </si>
  <si>
    <t>220183198908254216</t>
  </si>
  <si>
    <t>李久龙</t>
  </si>
  <si>
    <t>德惠市边岗乡人民政府四级主任科员</t>
  </si>
  <si>
    <t>研究生
工学硕士</t>
  </si>
  <si>
    <t>北京化工大学
材料科学与工程</t>
  </si>
  <si>
    <t>220382199501200426</t>
  </si>
  <si>
    <t>王  莹</t>
  </si>
  <si>
    <t>四平市铁东区山门镇人民政府组织委员</t>
  </si>
  <si>
    <t>长春大学
国家教育学院自动化</t>
  </si>
  <si>
    <t>004</t>
  </si>
  <si>
    <t>装备制造
管理职位</t>
  </si>
  <si>
    <t>220602199010271216</t>
  </si>
  <si>
    <t>赵  东</t>
  </si>
  <si>
    <t>白山市节能监察中心一级科员</t>
  </si>
  <si>
    <t>东北电力大学
轻化工程</t>
  </si>
  <si>
    <t>371327199312253915</t>
  </si>
  <si>
    <t>严  昊</t>
  </si>
  <si>
    <t>公主岭市税务局一级行政执法员</t>
  </si>
  <si>
    <t>大学本科</t>
  </si>
  <si>
    <r>
      <t>长春工业大学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机械工程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</si>
</sst>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0">
    <font>
      <sz val="12"/>
      <name val="宋体"/>
      <family val="0"/>
    </font>
    <font>
      <sz val="11"/>
      <name val="宋体"/>
      <family val="0"/>
    </font>
    <font>
      <sz val="20"/>
      <name val="方正大标宋简体"/>
      <family val="0"/>
    </font>
    <font>
      <sz val="10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3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6" fillId="25" borderId="0" applyNumberFormat="0" applyBorder="0" applyAlignment="0" applyProtection="0"/>
    <xf numFmtId="0" fontId="28" fillId="26" borderId="0" applyNumberFormat="0" applyBorder="0" applyAlignment="0" applyProtection="0"/>
    <xf numFmtId="0" fontId="47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48" fillId="33" borderId="9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8" fillId="34" borderId="9" xfId="0" applyNumberFormat="1" applyFont="1" applyFill="1" applyBorder="1" applyAlignment="1">
      <alignment horizontal="center" vertical="center" wrapText="1"/>
    </xf>
    <xf numFmtId="0" fontId="48" fillId="34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="115" zoomScaleNormal="115" zoomScaleSheetLayoutView="100" workbookViewId="0" topLeftCell="A1">
      <selection activeCell="G12" sqref="G12"/>
    </sheetView>
  </sheetViews>
  <sheetFormatPr defaultColWidth="9.00390625" defaultRowHeight="14.25"/>
  <cols>
    <col min="2" max="2" width="16.625" style="0" customWidth="1"/>
    <col min="3" max="3" width="13.375" style="0" customWidth="1"/>
    <col min="4" max="4" width="11.125" style="0" customWidth="1"/>
    <col min="5" max="5" width="12.125" style="1" customWidth="1"/>
    <col min="6" max="6" width="11.25390625" style="1" customWidth="1"/>
    <col min="7" max="7" width="7.875" style="1" customWidth="1"/>
    <col min="8" max="8" width="12.875" style="1" customWidth="1"/>
    <col min="9" max="9" width="29.125" style="1" customWidth="1"/>
    <col min="10" max="10" width="12.625" style="1" bestFit="1" customWidth="1"/>
    <col min="11" max="247" width="9.00390625" style="1" customWidth="1"/>
  </cols>
  <sheetData>
    <row r="1" ht="21.75" customHeight="1">
      <c r="A1" s="25" t="s">
        <v>0</v>
      </c>
    </row>
    <row r="2" spans="1:9" ht="69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s="24" customFormat="1" ht="51" customHeight="1">
      <c r="A3" s="26" t="s">
        <v>2</v>
      </c>
      <c r="B3" s="27"/>
      <c r="C3" s="28" t="s">
        <v>3</v>
      </c>
      <c r="D3" s="29" t="s">
        <v>4</v>
      </c>
      <c r="E3" s="29" t="s">
        <v>5</v>
      </c>
      <c r="F3" s="29" t="s">
        <v>6</v>
      </c>
      <c r="G3" s="29" t="s">
        <v>7</v>
      </c>
      <c r="H3" s="34" t="s">
        <v>8</v>
      </c>
      <c r="I3" s="29" t="s">
        <v>9</v>
      </c>
    </row>
    <row r="4" spans="1:9" ht="63.75" customHeight="1">
      <c r="A4" s="30" t="s">
        <v>10</v>
      </c>
      <c r="B4" s="31"/>
      <c r="C4" s="37" t="s">
        <v>11</v>
      </c>
      <c r="D4" s="33" t="s">
        <v>12</v>
      </c>
      <c r="E4" s="35" t="s">
        <v>13</v>
      </c>
      <c r="F4" s="33" t="s">
        <v>14</v>
      </c>
      <c r="G4" s="33" t="s">
        <v>15</v>
      </c>
      <c r="H4" s="36">
        <v>10402007</v>
      </c>
      <c r="I4" s="33" t="s">
        <v>16</v>
      </c>
    </row>
  </sheetData>
  <sheetProtection/>
  <mergeCells count="3">
    <mergeCell ref="A2:I2"/>
    <mergeCell ref="A3:B3"/>
    <mergeCell ref="A4:B4"/>
  </mergeCells>
  <printOptions/>
  <pageMargins left="0.63" right="0.31" top="0.94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zoomScaleSheetLayoutView="100" workbookViewId="0" topLeftCell="A1">
      <selection activeCell="S2" sqref="S2"/>
    </sheetView>
  </sheetViews>
  <sheetFormatPr defaultColWidth="9.00390625" defaultRowHeight="14.25"/>
  <cols>
    <col min="1" max="1" width="5.875" style="1" customWidth="1"/>
    <col min="2" max="2" width="9.75390625" style="1" customWidth="1"/>
    <col min="3" max="3" width="4.50390625" style="1" customWidth="1"/>
    <col min="4" max="4" width="16.25390625" style="1" customWidth="1"/>
    <col min="5" max="5" width="7.00390625" style="1" customWidth="1"/>
    <col min="6" max="6" width="13.375" style="1" customWidth="1"/>
    <col min="7" max="7" width="9.00390625" style="1" customWidth="1"/>
    <col min="8" max="8" width="10.875" style="1" customWidth="1"/>
    <col min="9" max="10" width="9.00390625" style="1" customWidth="1"/>
    <col min="11" max="11" width="6.375" style="1" customWidth="1"/>
    <col min="12" max="12" width="6.875" style="1" customWidth="1"/>
    <col min="13" max="13" width="6.375" style="1" customWidth="1"/>
    <col min="14" max="14" width="7.375" style="1" customWidth="1"/>
    <col min="15" max="15" width="6.25390625" style="1" customWidth="1"/>
    <col min="16" max="16" width="4.875" style="1" customWidth="1"/>
    <col min="17" max="17" width="4.50390625" style="1" customWidth="1"/>
    <col min="18" max="16384" width="9.00390625" style="1" customWidth="1"/>
  </cols>
  <sheetData>
    <row r="1" spans="1:17" ht="45" customHeight="1">
      <c r="A1" s="2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51" customHeight="1">
      <c r="A2" s="3" t="s">
        <v>18</v>
      </c>
      <c r="B2" s="3" t="s">
        <v>4</v>
      </c>
      <c r="C2" s="3" t="s">
        <v>19</v>
      </c>
      <c r="D2" s="3" t="s">
        <v>20</v>
      </c>
      <c r="E2" s="3" t="s">
        <v>21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24</v>
      </c>
      <c r="K2" s="3" t="s">
        <v>26</v>
      </c>
      <c r="L2" s="3" t="s">
        <v>27</v>
      </c>
      <c r="M2" s="3" t="s">
        <v>28</v>
      </c>
      <c r="N2" s="3" t="s">
        <v>29</v>
      </c>
      <c r="O2" s="3" t="s">
        <v>30</v>
      </c>
      <c r="P2" s="3" t="s">
        <v>31</v>
      </c>
      <c r="Q2" s="3" t="s">
        <v>32</v>
      </c>
    </row>
    <row r="3" spans="1:17" ht="52.5" customHeight="1">
      <c r="A3" s="4" t="s">
        <v>13</v>
      </c>
      <c r="B3" s="5" t="s">
        <v>33</v>
      </c>
      <c r="C3" s="6">
        <v>1</v>
      </c>
      <c r="D3" s="4" t="s">
        <v>34</v>
      </c>
      <c r="E3" s="5" t="s">
        <v>35</v>
      </c>
      <c r="F3" s="6" t="s">
        <v>36</v>
      </c>
      <c r="G3" s="6" t="s">
        <v>37</v>
      </c>
      <c r="H3" s="6" t="s">
        <v>38</v>
      </c>
      <c r="I3" s="6"/>
      <c r="J3" s="6"/>
      <c r="K3" s="18">
        <v>69.6</v>
      </c>
      <c r="L3" s="19">
        <f aca="true" t="shared" si="0" ref="L3:L9">K3*0.6</f>
        <v>41.76</v>
      </c>
      <c r="M3" s="6">
        <v>85.8</v>
      </c>
      <c r="N3" s="6">
        <f aca="true" t="shared" si="1" ref="N3:N9">M3*0.4</f>
        <v>34.32</v>
      </c>
      <c r="O3" s="6">
        <f aca="true" t="shared" si="2" ref="O3:O9">N3+L3</f>
        <v>76.08</v>
      </c>
      <c r="P3" s="6">
        <v>1</v>
      </c>
      <c r="Q3" s="6"/>
    </row>
    <row r="4" spans="1:17" ht="52.5" customHeight="1">
      <c r="A4" s="4" t="s">
        <v>13</v>
      </c>
      <c r="B4" s="5" t="s">
        <v>33</v>
      </c>
      <c r="C4" s="6"/>
      <c r="D4" s="4" t="s">
        <v>39</v>
      </c>
      <c r="E4" s="5" t="s">
        <v>40</v>
      </c>
      <c r="F4" s="6" t="s">
        <v>41</v>
      </c>
      <c r="G4" s="6" t="s">
        <v>37</v>
      </c>
      <c r="H4" s="6" t="s">
        <v>42</v>
      </c>
      <c r="I4" s="6"/>
      <c r="J4" s="6"/>
      <c r="K4" s="18">
        <v>65.65</v>
      </c>
      <c r="L4" s="19">
        <f t="shared" si="0"/>
        <v>39.39</v>
      </c>
      <c r="M4" s="6">
        <v>86.4</v>
      </c>
      <c r="N4" s="6">
        <f t="shared" si="1"/>
        <v>34.56</v>
      </c>
      <c r="O4" s="6">
        <f t="shared" si="2"/>
        <v>73.95</v>
      </c>
      <c r="P4" s="6">
        <v>2</v>
      </c>
      <c r="Q4" s="6"/>
    </row>
    <row r="5" spans="1:17" ht="52.5" customHeight="1">
      <c r="A5" s="7" t="s">
        <v>43</v>
      </c>
      <c r="B5" s="8" t="s">
        <v>44</v>
      </c>
      <c r="C5" s="9">
        <v>1</v>
      </c>
      <c r="D5" s="7" t="s">
        <v>45</v>
      </c>
      <c r="E5" s="8" t="s">
        <v>46</v>
      </c>
      <c r="F5" s="15" t="s">
        <v>47</v>
      </c>
      <c r="G5" s="16" t="s">
        <v>37</v>
      </c>
      <c r="H5" s="16" t="s">
        <v>48</v>
      </c>
      <c r="I5" s="15" t="s">
        <v>49</v>
      </c>
      <c r="J5" s="15" t="s">
        <v>50</v>
      </c>
      <c r="K5" s="20">
        <v>75.25</v>
      </c>
      <c r="L5" s="21">
        <f t="shared" si="0"/>
        <v>45.15</v>
      </c>
      <c r="M5" s="9">
        <v>89</v>
      </c>
      <c r="N5" s="9">
        <f t="shared" si="1"/>
        <v>35.6</v>
      </c>
      <c r="O5" s="9">
        <f t="shared" si="2"/>
        <v>80.75</v>
      </c>
      <c r="P5" s="9">
        <v>1</v>
      </c>
      <c r="Q5" s="9"/>
    </row>
    <row r="6" spans="1:17" ht="52.5" customHeight="1">
      <c r="A6" s="7" t="s">
        <v>43</v>
      </c>
      <c r="B6" s="8" t="s">
        <v>44</v>
      </c>
      <c r="C6" s="9"/>
      <c r="D6" s="7" t="s">
        <v>51</v>
      </c>
      <c r="E6" s="8" t="s">
        <v>52</v>
      </c>
      <c r="F6" s="17" t="s">
        <v>53</v>
      </c>
      <c r="G6" s="16" t="s">
        <v>54</v>
      </c>
      <c r="H6" s="16" t="s">
        <v>55</v>
      </c>
      <c r="I6" s="17"/>
      <c r="J6" s="17"/>
      <c r="K6" s="20">
        <v>75.25</v>
      </c>
      <c r="L6" s="21">
        <f t="shared" si="0"/>
        <v>45.15</v>
      </c>
      <c r="M6" s="9">
        <v>81.8</v>
      </c>
      <c r="N6" s="9">
        <f t="shared" si="1"/>
        <v>32.72</v>
      </c>
      <c r="O6" s="9">
        <f t="shared" si="2"/>
        <v>77.87</v>
      </c>
      <c r="P6" s="9">
        <v>2</v>
      </c>
      <c r="Q6" s="9"/>
    </row>
    <row r="7" spans="1:17" ht="52.5" customHeight="1">
      <c r="A7" s="7" t="s">
        <v>43</v>
      </c>
      <c r="B7" s="8" t="s">
        <v>44</v>
      </c>
      <c r="C7" s="10"/>
      <c r="D7" s="7" t="s">
        <v>56</v>
      </c>
      <c r="E7" s="8" t="s">
        <v>57</v>
      </c>
      <c r="F7" s="17" t="s">
        <v>58</v>
      </c>
      <c r="G7" s="16" t="s">
        <v>37</v>
      </c>
      <c r="H7" s="16" t="s">
        <v>59</v>
      </c>
      <c r="I7" s="17"/>
      <c r="J7" s="17"/>
      <c r="K7" s="20">
        <v>77.25</v>
      </c>
      <c r="L7" s="21">
        <f t="shared" si="0"/>
        <v>46.35</v>
      </c>
      <c r="M7" s="9">
        <v>71.6</v>
      </c>
      <c r="N7" s="9">
        <f t="shared" si="1"/>
        <v>28.64</v>
      </c>
      <c r="O7" s="9">
        <f t="shared" si="2"/>
        <v>74.99000000000001</v>
      </c>
      <c r="P7" s="9">
        <v>3</v>
      </c>
      <c r="Q7" s="9"/>
    </row>
    <row r="8" spans="1:17" ht="52.5" customHeight="1">
      <c r="A8" s="11" t="s">
        <v>60</v>
      </c>
      <c r="B8" s="12" t="s">
        <v>61</v>
      </c>
      <c r="C8" s="13">
        <v>1</v>
      </c>
      <c r="D8" s="11" t="s">
        <v>62</v>
      </c>
      <c r="E8" s="12" t="s">
        <v>63</v>
      </c>
      <c r="F8" s="12" t="s">
        <v>64</v>
      </c>
      <c r="G8" s="13" t="s">
        <v>37</v>
      </c>
      <c r="H8" s="13" t="s">
        <v>65</v>
      </c>
      <c r="I8" s="13"/>
      <c r="J8" s="13"/>
      <c r="K8" s="22">
        <v>65.6</v>
      </c>
      <c r="L8" s="23">
        <f t="shared" si="0"/>
        <v>39.35999999999999</v>
      </c>
      <c r="M8" s="13">
        <v>85</v>
      </c>
      <c r="N8" s="13">
        <f t="shared" si="1"/>
        <v>34</v>
      </c>
      <c r="O8" s="13">
        <f t="shared" si="2"/>
        <v>73.35999999999999</v>
      </c>
      <c r="P8" s="13">
        <v>1</v>
      </c>
      <c r="Q8" s="13"/>
    </row>
    <row r="9" spans="1:17" ht="52.5" customHeight="1">
      <c r="A9" s="11" t="s">
        <v>60</v>
      </c>
      <c r="B9" s="12" t="s">
        <v>61</v>
      </c>
      <c r="C9" s="14"/>
      <c r="D9" s="11" t="s">
        <v>66</v>
      </c>
      <c r="E9" s="12" t="s">
        <v>67</v>
      </c>
      <c r="F9" s="13" t="s">
        <v>68</v>
      </c>
      <c r="G9" s="13" t="s">
        <v>69</v>
      </c>
      <c r="H9" s="12" t="s">
        <v>70</v>
      </c>
      <c r="I9" s="13"/>
      <c r="J9" s="13"/>
      <c r="K9" s="22">
        <v>66.2</v>
      </c>
      <c r="L9" s="23">
        <f t="shared" si="0"/>
        <v>39.72</v>
      </c>
      <c r="M9" s="13">
        <v>83</v>
      </c>
      <c r="N9" s="13">
        <f t="shared" si="1"/>
        <v>33.2</v>
      </c>
      <c r="O9" s="13">
        <f t="shared" si="2"/>
        <v>72.92</v>
      </c>
      <c r="P9" s="13">
        <v>2</v>
      </c>
      <c r="Q9" s="13"/>
    </row>
  </sheetData>
  <sheetProtection/>
  <mergeCells count="4">
    <mergeCell ref="A1:Q1"/>
    <mergeCell ref="C3:C4"/>
    <mergeCell ref="C5:C7"/>
    <mergeCell ref="C8:C9"/>
  </mergeCells>
  <printOptions/>
  <pageMargins left="0.43000000000000005" right="0.31" top="0.71" bottom="1" header="0.51" footer="0.51"/>
  <pageSetup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cuiyue</cp:lastModifiedBy>
  <dcterms:created xsi:type="dcterms:W3CDTF">2018-05-30T11:28:41Z</dcterms:created>
  <dcterms:modified xsi:type="dcterms:W3CDTF">2023-04-17T15:11:46Z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2052-11.1.0.10920</vt:lpwstr>
  </property>
  <property fmtid="{D5CDD505-2E9C-101B-9397-08002B2CF9AE}" pid="3" name="I">
    <vt:lpwstr>560763B1730347DD80DD6722A933216F</vt:lpwstr>
  </property>
  <property fmtid="{D5CDD505-2E9C-101B-9397-08002B2CF9AE}" pid="4" name="퀀_generated_2.-2147483648">
    <vt:i4>2052</vt:i4>
  </property>
</Properties>
</file>