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<sst xmlns="http://schemas.openxmlformats.org/spreadsheetml/2006/main" count="211" uniqueCount="110">
  <si>
    <t>序号</t>
  </si>
  <si>
    <t>姓名</t>
  </si>
  <si>
    <t>岗位编码</t>
  </si>
  <si>
    <t>沈天颖</t>
  </si>
  <si>
    <t>男</t>
  </si>
  <si>
    <t>女</t>
  </si>
  <si>
    <t>23021001</t>
  </si>
  <si>
    <t>23021002</t>
  </si>
  <si>
    <t>23021003</t>
  </si>
  <si>
    <t>准考证号</t>
  </si>
  <si>
    <t>性别</t>
  </si>
  <si>
    <t>23021002002</t>
  </si>
  <si>
    <t>23021001004</t>
  </si>
  <si>
    <t>23021001006</t>
  </si>
  <si>
    <t>23021003019</t>
  </si>
  <si>
    <t>23021003020</t>
  </si>
  <si>
    <t>23021003025</t>
  </si>
  <si>
    <t>23021001007</t>
  </si>
  <si>
    <t>23021001008</t>
  </si>
  <si>
    <t>23021003034</t>
  </si>
  <si>
    <t>23021003053</t>
  </si>
  <si>
    <t>23021001010</t>
  </si>
  <si>
    <t>23021001011</t>
  </si>
  <si>
    <t>23021003074</t>
  </si>
  <si>
    <t>23021003078</t>
  </si>
  <si>
    <t>23021002030</t>
  </si>
  <si>
    <t>23021001018</t>
  </si>
  <si>
    <t>23021002034</t>
  </si>
  <si>
    <t>23021003095</t>
  </si>
  <si>
    <t>23021002035</t>
  </si>
  <si>
    <t>23021001022</t>
  </si>
  <si>
    <t>23021001023</t>
  </si>
  <si>
    <t>23021003112</t>
  </si>
  <si>
    <t>23021002043</t>
  </si>
  <si>
    <t>23021001025</t>
  </si>
  <si>
    <t>23021003122</t>
  </si>
  <si>
    <t>23021003130</t>
  </si>
  <si>
    <t>23021003131</t>
  </si>
  <si>
    <t>23021003133</t>
  </si>
  <si>
    <t>23021003134</t>
  </si>
  <si>
    <t>23021003141</t>
  </si>
  <si>
    <t>23021003150</t>
  </si>
  <si>
    <t>23021002051</t>
  </si>
  <si>
    <t>23021003155</t>
  </si>
  <si>
    <t>23021002052</t>
  </si>
  <si>
    <t>23021001031</t>
  </si>
  <si>
    <t>23021003174</t>
  </si>
  <si>
    <t>23021003178</t>
  </si>
  <si>
    <t>23021001034</t>
  </si>
  <si>
    <t>23021002062</t>
  </si>
  <si>
    <t>23021003199</t>
  </si>
  <si>
    <t>23021002069</t>
  </si>
  <si>
    <t>笔试成绩</t>
  </si>
  <si>
    <t>加分</t>
  </si>
  <si>
    <t>缺考</t>
  </si>
  <si>
    <t>2</t>
  </si>
  <si>
    <t>4</t>
  </si>
  <si>
    <t>1</t>
  </si>
  <si>
    <t>6</t>
  </si>
  <si>
    <t>笔试折合成绩</t>
  </si>
  <si>
    <t>排名</t>
  </si>
  <si>
    <t>考生签到</t>
  </si>
  <si>
    <t>23021003064</t>
  </si>
  <si>
    <t>面试成绩</t>
  </si>
  <si>
    <t>面试折合成绩</t>
  </si>
  <si>
    <t>总成绩</t>
  </si>
  <si>
    <t>备注</t>
  </si>
  <si>
    <t>进入体检</t>
  </si>
  <si>
    <t>李从琴</t>
  </si>
  <si>
    <t>肖钧友</t>
  </si>
  <si>
    <t>王陆萍</t>
  </si>
  <si>
    <t>王思蓓</t>
  </si>
  <si>
    <t>李海锐</t>
  </si>
  <si>
    <t>田晓琴</t>
  </si>
  <si>
    <t>司琪</t>
  </si>
  <si>
    <t>胥儒琴</t>
  </si>
  <si>
    <t>卢苇苇</t>
  </si>
  <si>
    <t>吴梦蝶</t>
  </si>
  <si>
    <t>宋静</t>
  </si>
  <si>
    <t>罗怡</t>
  </si>
  <si>
    <t>刘雨桥</t>
  </si>
  <si>
    <t>周如意</t>
  </si>
  <si>
    <t>高磊</t>
  </si>
  <si>
    <t>左思琦</t>
  </si>
  <si>
    <t>胡玉佳</t>
  </si>
  <si>
    <t>秦燕泉</t>
  </si>
  <si>
    <t>徐锦洋</t>
  </si>
  <si>
    <t>何远霞</t>
  </si>
  <si>
    <t>张欢</t>
  </si>
  <si>
    <t>杨智楠</t>
  </si>
  <si>
    <t>邓敏</t>
  </si>
  <si>
    <t>周航</t>
  </si>
  <si>
    <t>孔凡婷</t>
  </si>
  <si>
    <t>钟文静</t>
  </si>
  <si>
    <t>刘彩玲</t>
  </si>
  <si>
    <t>唐伟</t>
  </si>
  <si>
    <t>黎恒奕</t>
  </si>
  <si>
    <t>谭丽</t>
  </si>
  <si>
    <t>唐齐凤</t>
  </si>
  <si>
    <t>高敬思</t>
  </si>
  <si>
    <t>刘晓慧</t>
  </si>
  <si>
    <t>李杨娇</t>
  </si>
  <si>
    <t>章俊峰</t>
  </si>
  <si>
    <t>罗燕芳</t>
  </si>
  <si>
    <t>王颖</t>
  </si>
  <si>
    <t>杨金金</t>
  </si>
  <si>
    <t>郑美苹</t>
  </si>
  <si>
    <t>熊祥利</t>
  </si>
  <si>
    <t>廖梦雨</t>
  </si>
  <si>
    <t>雅安市雨城区2023年公开考试招聘社区工作者总成绩、排名及进入体检人员名单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</si>
</sst>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1"/>
      <name val="仿宋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49" fontId="4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N7" sqref="N7"/>
    </sheetView>
  </sheetViews>
  <sheetFormatPr defaultColWidth="9.00390625" defaultRowHeight="24.75" customHeight="1"/>
  <cols>
    <col min="1" max="1" width="5.00390625" style="2" customWidth="1"/>
    <col min="2" max="2" width="10.125" style="5" customWidth="1"/>
    <col min="3" max="3" width="5.75390625" style="3" customWidth="1"/>
    <col min="4" max="4" width="14.375" style="1" customWidth="1"/>
    <col min="5" max="5" width="11.125" style="2" customWidth="1"/>
    <col min="6" max="6" width="9.50390625" style="1" customWidth="1"/>
    <col min="7" max="7" width="5.00390625" style="1" customWidth="1"/>
    <col min="8" max="8" width="8.50390625" style="1" customWidth="1"/>
    <col min="9" max="9" width="9.625" style="1" customWidth="1"/>
    <col min="10" max="10" width="8.625" style="1" customWidth="1"/>
    <col min="11" max="11" width="8.125" style="1" customWidth="1"/>
    <col min="12" max="12" width="7.375" style="1" customWidth="1"/>
    <col min="13" max="13" width="13.25390625" style="1" hidden="1" customWidth="1"/>
    <col min="14" max="14" width="13.875" style="1" customWidth="1"/>
    <col min="15" max="16384" width="9.00390625" style="1" customWidth="1"/>
  </cols>
  <sheetData>
    <row r="1" spans="1:14" ht="42" customHeight="1">
      <c r="A1" s="26" t="s">
        <v>109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9" customFormat="1" ht="49.5" customHeight="1">
      <c r="A2" s="6" t="s">
        <v>0</v>
      </c>
      <c r="B2" s="7" t="s">
        <v>1</v>
      </c>
      <c r="C2" s="7" t="s">
        <v>10</v>
      </c>
      <c r="D2" s="7" t="s">
        <v>9</v>
      </c>
      <c r="E2" s="8" t="s">
        <v>2</v>
      </c>
      <c r="F2" s="7" t="s">
        <v>52</v>
      </c>
      <c r="G2" s="7" t="s">
        <v>53</v>
      </c>
      <c r="H2" s="15" t="s">
        <v>59</v>
      </c>
      <c r="I2" s="7" t="s">
        <v>63</v>
      </c>
      <c r="J2" s="7" t="s">
        <v>64</v>
      </c>
      <c r="K2" s="20" t="s">
        <v>65</v>
      </c>
      <c r="L2" s="20" t="s">
        <v>60</v>
      </c>
      <c r="M2" s="6" t="s">
        <v>61</v>
      </c>
      <c r="N2" s="21" t="s">
        <v>66</v>
      </c>
    </row>
    <row r="3" spans="1:14" s="11" customFormat="1" ht="21.75" customHeight="1">
      <c r="A3" s="10">
        <v>1</v>
      </c>
      <c r="B3" s="4" t="s">
        <v>71</v>
      </c>
      <c r="C3" s="4" t="s">
        <v>5</v>
      </c>
      <c r="D3" s="4" t="s">
        <v>34</v>
      </c>
      <c r="E3" s="4" t="s">
        <v>6</v>
      </c>
      <c r="F3" s="10">
        <v>57.2</v>
      </c>
      <c r="G3" s="10" t="s">
        <v>58</v>
      </c>
      <c r="H3" s="25">
        <v>34.6</v>
      </c>
      <c r="I3" s="10">
        <v>81.64</v>
      </c>
      <c r="J3" s="10">
        <f aca="true" t="shared" si="0" ref="J3:J43">I3*0.5</f>
        <v>40.82</v>
      </c>
      <c r="K3" s="19">
        <f aca="true" t="shared" si="1" ref="K3:K43">H3+J3</f>
        <v>75.42</v>
      </c>
      <c r="L3" s="19">
        <v>1</v>
      </c>
      <c r="M3" s="19">
        <v>2</v>
      </c>
      <c r="N3" s="23" t="s">
        <v>67</v>
      </c>
    </row>
    <row r="4" spans="1:14" s="11" customFormat="1" ht="21.75" customHeight="1">
      <c r="A4" s="10">
        <v>2</v>
      </c>
      <c r="B4" s="4" t="s">
        <v>69</v>
      </c>
      <c r="C4" s="4" t="s">
        <v>5</v>
      </c>
      <c r="D4" s="4" t="s">
        <v>12</v>
      </c>
      <c r="E4" s="4" t="s">
        <v>6</v>
      </c>
      <c r="F4" s="10">
        <v>53</v>
      </c>
      <c r="G4" s="10" t="s">
        <v>58</v>
      </c>
      <c r="H4" s="25">
        <v>32.5</v>
      </c>
      <c r="I4" s="10">
        <v>82.86</v>
      </c>
      <c r="J4" s="10">
        <f t="shared" si="0"/>
        <v>41.43</v>
      </c>
      <c r="K4" s="19">
        <f t="shared" si="1"/>
        <v>73.93</v>
      </c>
      <c r="L4" s="19">
        <v>2</v>
      </c>
      <c r="M4" s="13"/>
      <c r="N4" s="23" t="s">
        <v>67</v>
      </c>
    </row>
    <row r="5" spans="1:14" s="11" customFormat="1" ht="21.75" customHeight="1">
      <c r="A5" s="10">
        <v>3</v>
      </c>
      <c r="B5" s="4" t="s">
        <v>72</v>
      </c>
      <c r="C5" s="4" t="s">
        <v>4</v>
      </c>
      <c r="D5" s="4" t="s">
        <v>31</v>
      </c>
      <c r="E5" s="4" t="s">
        <v>6</v>
      </c>
      <c r="F5" s="10">
        <v>57.2</v>
      </c>
      <c r="G5" s="10" t="s">
        <v>55</v>
      </c>
      <c r="H5" s="25">
        <v>30.6</v>
      </c>
      <c r="I5" s="10">
        <v>85.46</v>
      </c>
      <c r="J5" s="10">
        <f t="shared" si="0"/>
        <v>42.73</v>
      </c>
      <c r="K5" s="19">
        <f t="shared" si="1"/>
        <v>73.33</v>
      </c>
      <c r="L5" s="19">
        <v>3</v>
      </c>
      <c r="M5" s="13"/>
      <c r="N5" s="23" t="s">
        <v>67</v>
      </c>
    </row>
    <row r="6" spans="1:14" s="11" customFormat="1" ht="21.75" customHeight="1">
      <c r="A6" s="10">
        <v>4</v>
      </c>
      <c r="B6" s="4" t="s">
        <v>75</v>
      </c>
      <c r="C6" s="4" t="s">
        <v>5</v>
      </c>
      <c r="D6" s="4" t="s">
        <v>13</v>
      </c>
      <c r="E6" s="4" t="s">
        <v>6</v>
      </c>
      <c r="F6" s="10">
        <v>57.2</v>
      </c>
      <c r="G6" s="10" t="s">
        <v>55</v>
      </c>
      <c r="H6" s="25">
        <v>30.6</v>
      </c>
      <c r="I6" s="10">
        <v>84.34</v>
      </c>
      <c r="J6" s="10">
        <f t="shared" si="0"/>
        <v>42.17</v>
      </c>
      <c r="K6" s="19">
        <f t="shared" si="1"/>
        <v>72.77000000000001</v>
      </c>
      <c r="L6" s="19">
        <v>4</v>
      </c>
      <c r="M6" s="13"/>
      <c r="N6" s="23" t="s">
        <v>67</v>
      </c>
    </row>
    <row r="7" spans="1:14" s="11" customFormat="1" ht="21.75" customHeight="1">
      <c r="A7" s="10">
        <v>5</v>
      </c>
      <c r="B7" s="4" t="s">
        <v>77</v>
      </c>
      <c r="C7" s="4" t="s">
        <v>5</v>
      </c>
      <c r="D7" s="4" t="s">
        <v>21</v>
      </c>
      <c r="E7" s="4" t="s">
        <v>6</v>
      </c>
      <c r="F7" s="10">
        <v>58</v>
      </c>
      <c r="G7" s="10" t="s">
        <v>55</v>
      </c>
      <c r="H7" s="25">
        <v>31</v>
      </c>
      <c r="I7" s="10">
        <v>82.94</v>
      </c>
      <c r="J7" s="10">
        <f t="shared" si="0"/>
        <v>41.47</v>
      </c>
      <c r="K7" s="19">
        <f t="shared" si="1"/>
        <v>72.47</v>
      </c>
      <c r="L7" s="19">
        <v>5</v>
      </c>
      <c r="M7" s="13"/>
      <c r="N7" s="6"/>
    </row>
    <row r="8" spans="1:14" s="11" customFormat="1" ht="21.75" customHeight="1">
      <c r="A8" s="10">
        <v>6</v>
      </c>
      <c r="B8" s="4" t="s">
        <v>74</v>
      </c>
      <c r="C8" s="4" t="s">
        <v>5</v>
      </c>
      <c r="D8" s="4" t="s">
        <v>17</v>
      </c>
      <c r="E8" s="4" t="s">
        <v>6</v>
      </c>
      <c r="F8" s="10">
        <v>50.8</v>
      </c>
      <c r="G8" s="10" t="s">
        <v>58</v>
      </c>
      <c r="H8" s="25">
        <v>31.4</v>
      </c>
      <c r="I8" s="10">
        <v>80.36</v>
      </c>
      <c r="J8" s="10">
        <f t="shared" si="0"/>
        <v>40.18</v>
      </c>
      <c r="K8" s="19">
        <f t="shared" si="1"/>
        <v>71.58</v>
      </c>
      <c r="L8" s="19">
        <v>6</v>
      </c>
      <c r="M8" s="13"/>
      <c r="N8" s="6"/>
    </row>
    <row r="9" spans="1:14" s="11" customFormat="1" ht="21.75" customHeight="1">
      <c r="A9" s="10">
        <v>7</v>
      </c>
      <c r="B9" s="4" t="s">
        <v>70</v>
      </c>
      <c r="C9" s="4" t="s">
        <v>5</v>
      </c>
      <c r="D9" s="4" t="s">
        <v>45</v>
      </c>
      <c r="E9" s="4" t="s">
        <v>6</v>
      </c>
      <c r="F9" s="10">
        <v>48.3</v>
      </c>
      <c r="G9" s="10" t="s">
        <v>58</v>
      </c>
      <c r="H9" s="25">
        <v>30.15</v>
      </c>
      <c r="I9" s="10">
        <v>82.1</v>
      </c>
      <c r="J9" s="10">
        <f t="shared" si="0"/>
        <v>41.05</v>
      </c>
      <c r="K9" s="19">
        <f t="shared" si="1"/>
        <v>71.19999999999999</v>
      </c>
      <c r="L9" s="19">
        <v>7</v>
      </c>
      <c r="M9" s="13"/>
      <c r="N9" s="23"/>
    </row>
    <row r="10" spans="1:14" s="11" customFormat="1" ht="21.75" customHeight="1">
      <c r="A10" s="10">
        <v>8</v>
      </c>
      <c r="B10" s="4" t="s">
        <v>73</v>
      </c>
      <c r="C10" s="4" t="s">
        <v>5</v>
      </c>
      <c r="D10" s="4" t="s">
        <v>22</v>
      </c>
      <c r="E10" s="4" t="s">
        <v>6</v>
      </c>
      <c r="F10" s="10">
        <v>49.9</v>
      </c>
      <c r="G10" s="10" t="s">
        <v>56</v>
      </c>
      <c r="H10" s="25">
        <v>28.95</v>
      </c>
      <c r="I10" s="10">
        <v>83.16</v>
      </c>
      <c r="J10" s="10">
        <f t="shared" si="0"/>
        <v>41.58</v>
      </c>
      <c r="K10" s="19">
        <f t="shared" si="1"/>
        <v>70.53</v>
      </c>
      <c r="L10" s="19">
        <v>8</v>
      </c>
      <c r="M10" s="13"/>
      <c r="N10" s="6"/>
    </row>
    <row r="11" spans="1:14" s="11" customFormat="1" ht="21.75" customHeight="1">
      <c r="A11" s="10">
        <v>9</v>
      </c>
      <c r="B11" s="4" t="s">
        <v>68</v>
      </c>
      <c r="C11" s="4" t="s">
        <v>5</v>
      </c>
      <c r="D11" s="4" t="s">
        <v>48</v>
      </c>
      <c r="E11" s="4" t="s">
        <v>6</v>
      </c>
      <c r="F11" s="10">
        <v>45.3</v>
      </c>
      <c r="G11" s="10" t="s">
        <v>58</v>
      </c>
      <c r="H11" s="25">
        <v>28.65</v>
      </c>
      <c r="I11" s="10">
        <v>83.12</v>
      </c>
      <c r="J11" s="10">
        <f t="shared" si="0"/>
        <v>41.56</v>
      </c>
      <c r="K11" s="19">
        <f t="shared" si="1"/>
        <v>70.21000000000001</v>
      </c>
      <c r="L11" s="19">
        <v>9</v>
      </c>
      <c r="M11" s="13"/>
      <c r="N11" s="23"/>
    </row>
    <row r="12" spans="1:14" s="11" customFormat="1" ht="21.75" customHeight="1">
      <c r="A12" s="10">
        <v>10</v>
      </c>
      <c r="B12" s="4" t="s">
        <v>79</v>
      </c>
      <c r="C12" s="4" t="s">
        <v>5</v>
      </c>
      <c r="D12" s="4" t="s">
        <v>30</v>
      </c>
      <c r="E12" s="4" t="s">
        <v>6</v>
      </c>
      <c r="F12" s="10">
        <v>55.6</v>
      </c>
      <c r="G12" s="10" t="s">
        <v>57</v>
      </c>
      <c r="H12" s="25">
        <v>28.8</v>
      </c>
      <c r="I12" s="10">
        <v>80.8</v>
      </c>
      <c r="J12" s="10">
        <f t="shared" si="0"/>
        <v>40.4</v>
      </c>
      <c r="K12" s="19">
        <f t="shared" si="1"/>
        <v>69.2</v>
      </c>
      <c r="L12" s="19">
        <v>10</v>
      </c>
      <c r="M12" s="13"/>
      <c r="N12" s="6"/>
    </row>
    <row r="13" spans="1:14" s="11" customFormat="1" ht="21.75" customHeight="1">
      <c r="A13" s="10">
        <v>11</v>
      </c>
      <c r="B13" s="4" t="s">
        <v>78</v>
      </c>
      <c r="C13" s="4" t="s">
        <v>5</v>
      </c>
      <c r="D13" s="4" t="s">
        <v>26</v>
      </c>
      <c r="E13" s="4" t="s">
        <v>6</v>
      </c>
      <c r="F13" s="10">
        <v>52.8</v>
      </c>
      <c r="G13" s="10" t="s">
        <v>55</v>
      </c>
      <c r="H13" s="25">
        <v>28.4</v>
      </c>
      <c r="I13" s="10">
        <v>81.06</v>
      </c>
      <c r="J13" s="10">
        <f t="shared" si="0"/>
        <v>40.53</v>
      </c>
      <c r="K13" s="19">
        <f t="shared" si="1"/>
        <v>68.93</v>
      </c>
      <c r="L13" s="19">
        <v>11</v>
      </c>
      <c r="M13" s="13"/>
      <c r="N13" s="6"/>
    </row>
    <row r="14" spans="1:14" s="11" customFormat="1" ht="21.75" customHeight="1">
      <c r="A14" s="10">
        <v>12</v>
      </c>
      <c r="B14" s="4" t="s">
        <v>76</v>
      </c>
      <c r="C14" s="4" t="s">
        <v>5</v>
      </c>
      <c r="D14" s="4" t="s">
        <v>18</v>
      </c>
      <c r="E14" s="4" t="s">
        <v>6</v>
      </c>
      <c r="F14" s="10">
        <v>44.3</v>
      </c>
      <c r="G14" s="10" t="s">
        <v>58</v>
      </c>
      <c r="H14" s="25">
        <v>28.15</v>
      </c>
      <c r="I14" s="10">
        <v>79.56</v>
      </c>
      <c r="J14" s="10">
        <f t="shared" si="0"/>
        <v>39.78</v>
      </c>
      <c r="K14" s="19">
        <f t="shared" si="1"/>
        <v>67.93</v>
      </c>
      <c r="L14" s="19">
        <v>12</v>
      </c>
      <c r="M14" s="13"/>
      <c r="N14" s="6"/>
    </row>
    <row r="15" spans="1:14" s="11" customFormat="1" ht="21.75" customHeight="1">
      <c r="A15" s="10">
        <v>13</v>
      </c>
      <c r="B15" s="4" t="s">
        <v>87</v>
      </c>
      <c r="C15" s="4" t="s">
        <v>5</v>
      </c>
      <c r="D15" s="4" t="s">
        <v>25</v>
      </c>
      <c r="E15" s="4" t="s">
        <v>7</v>
      </c>
      <c r="F15" s="10">
        <v>66.9</v>
      </c>
      <c r="G15" s="10">
        <v>0</v>
      </c>
      <c r="H15" s="25">
        <v>33.45</v>
      </c>
      <c r="I15" s="10">
        <v>81.58</v>
      </c>
      <c r="J15" s="10">
        <f t="shared" si="0"/>
        <v>40.79</v>
      </c>
      <c r="K15" s="19">
        <f t="shared" si="1"/>
        <v>74.24000000000001</v>
      </c>
      <c r="L15" s="19">
        <v>1</v>
      </c>
      <c r="M15" s="13"/>
      <c r="N15" s="23" t="s">
        <v>67</v>
      </c>
    </row>
    <row r="16" spans="1:14" s="11" customFormat="1" ht="21.75" customHeight="1">
      <c r="A16" s="10">
        <v>14</v>
      </c>
      <c r="B16" s="4" t="s">
        <v>82</v>
      </c>
      <c r="C16" s="4" t="s">
        <v>4</v>
      </c>
      <c r="D16" s="4" t="s">
        <v>51</v>
      </c>
      <c r="E16" s="4" t="s">
        <v>7</v>
      </c>
      <c r="F16" s="10">
        <v>63.4</v>
      </c>
      <c r="G16" s="10">
        <v>0</v>
      </c>
      <c r="H16" s="25">
        <v>31.7</v>
      </c>
      <c r="I16" s="10">
        <v>84.28</v>
      </c>
      <c r="J16" s="10">
        <f t="shared" si="0"/>
        <v>42.14</v>
      </c>
      <c r="K16" s="19">
        <f t="shared" si="1"/>
        <v>73.84</v>
      </c>
      <c r="L16" s="19">
        <v>2</v>
      </c>
      <c r="M16" s="13"/>
      <c r="N16" s="23" t="s">
        <v>67</v>
      </c>
    </row>
    <row r="17" spans="1:14" s="11" customFormat="1" ht="21.75" customHeight="1">
      <c r="A17" s="10">
        <v>15</v>
      </c>
      <c r="B17" s="4" t="s">
        <v>80</v>
      </c>
      <c r="C17" s="4" t="s">
        <v>5</v>
      </c>
      <c r="D17" s="4" t="s">
        <v>42</v>
      </c>
      <c r="E17" s="4" t="s">
        <v>7</v>
      </c>
      <c r="F17" s="10">
        <v>61.5</v>
      </c>
      <c r="G17" s="10">
        <v>0</v>
      </c>
      <c r="H17" s="25">
        <v>30.75</v>
      </c>
      <c r="I17" s="10">
        <v>85.9</v>
      </c>
      <c r="J17" s="10">
        <f t="shared" si="0"/>
        <v>42.95</v>
      </c>
      <c r="K17" s="19">
        <f t="shared" si="1"/>
        <v>73.7</v>
      </c>
      <c r="L17" s="19">
        <v>3</v>
      </c>
      <c r="M17" s="13"/>
      <c r="N17" s="23" t="s">
        <v>67</v>
      </c>
    </row>
    <row r="18" spans="1:14" s="11" customFormat="1" ht="21.75" customHeight="1">
      <c r="A18" s="10">
        <v>16</v>
      </c>
      <c r="B18" s="4" t="s">
        <v>81</v>
      </c>
      <c r="C18" s="4" t="s">
        <v>5</v>
      </c>
      <c r="D18" s="4" t="s">
        <v>29</v>
      </c>
      <c r="E18" s="4" t="s">
        <v>7</v>
      </c>
      <c r="F18" s="10">
        <v>61.2</v>
      </c>
      <c r="G18" s="10">
        <v>0</v>
      </c>
      <c r="H18" s="25">
        <v>30.6</v>
      </c>
      <c r="I18" s="10">
        <v>84.76</v>
      </c>
      <c r="J18" s="10">
        <f t="shared" si="0"/>
        <v>42.38</v>
      </c>
      <c r="K18" s="19">
        <f t="shared" si="1"/>
        <v>72.98</v>
      </c>
      <c r="L18" s="19">
        <v>4</v>
      </c>
      <c r="M18" s="13"/>
      <c r="N18" s="23"/>
    </row>
    <row r="19" spans="1:14" s="11" customFormat="1" ht="21.75" customHeight="1">
      <c r="A19" s="10">
        <v>17</v>
      </c>
      <c r="B19" s="4" t="s">
        <v>83</v>
      </c>
      <c r="C19" s="4" t="s">
        <v>5</v>
      </c>
      <c r="D19" s="4" t="s">
        <v>27</v>
      </c>
      <c r="E19" s="4" t="s">
        <v>7</v>
      </c>
      <c r="F19" s="10">
        <v>59.3</v>
      </c>
      <c r="G19" s="10">
        <v>0</v>
      </c>
      <c r="H19" s="25">
        <v>29.65</v>
      </c>
      <c r="I19" s="10">
        <v>83.54</v>
      </c>
      <c r="J19" s="10">
        <f t="shared" si="0"/>
        <v>41.77</v>
      </c>
      <c r="K19" s="19">
        <f t="shared" si="1"/>
        <v>71.42</v>
      </c>
      <c r="L19" s="19">
        <v>5</v>
      </c>
      <c r="M19" s="13"/>
      <c r="N19" s="6"/>
    </row>
    <row r="20" spans="1:14" s="11" customFormat="1" ht="21.75" customHeight="1">
      <c r="A20" s="10">
        <v>18</v>
      </c>
      <c r="B20" s="4" t="s">
        <v>86</v>
      </c>
      <c r="C20" s="4" t="s">
        <v>4</v>
      </c>
      <c r="D20" s="4" t="s">
        <v>44</v>
      </c>
      <c r="E20" s="4" t="s">
        <v>7</v>
      </c>
      <c r="F20" s="10">
        <v>60.4</v>
      </c>
      <c r="G20" s="10">
        <v>0</v>
      </c>
      <c r="H20" s="25">
        <v>30.2</v>
      </c>
      <c r="I20" s="10">
        <v>81.62</v>
      </c>
      <c r="J20" s="10">
        <f t="shared" si="0"/>
        <v>40.81</v>
      </c>
      <c r="K20" s="19">
        <f t="shared" si="1"/>
        <v>71.01</v>
      </c>
      <c r="L20" s="19">
        <v>6</v>
      </c>
      <c r="M20" s="13"/>
      <c r="N20" s="6"/>
    </row>
    <row r="21" spans="1:14" s="11" customFormat="1" ht="21.75" customHeight="1">
      <c r="A21" s="10">
        <v>19</v>
      </c>
      <c r="B21" s="4" t="s">
        <v>84</v>
      </c>
      <c r="C21" s="4" t="s">
        <v>5</v>
      </c>
      <c r="D21" s="4" t="s">
        <v>49</v>
      </c>
      <c r="E21" s="4" t="s">
        <v>7</v>
      </c>
      <c r="F21" s="10">
        <v>58.5</v>
      </c>
      <c r="G21" s="10">
        <v>0</v>
      </c>
      <c r="H21" s="25">
        <v>29.25</v>
      </c>
      <c r="I21" s="10">
        <v>82.98</v>
      </c>
      <c r="J21" s="10">
        <f t="shared" si="0"/>
        <v>41.49</v>
      </c>
      <c r="K21" s="19">
        <f t="shared" si="1"/>
        <v>70.74000000000001</v>
      </c>
      <c r="L21" s="19">
        <v>7</v>
      </c>
      <c r="M21" s="13"/>
      <c r="N21" s="6"/>
    </row>
    <row r="22" spans="1:14" s="11" customFormat="1" ht="21.75" customHeight="1">
      <c r="A22" s="10">
        <v>20</v>
      </c>
      <c r="B22" s="4" t="s">
        <v>85</v>
      </c>
      <c r="C22" s="4" t="s">
        <v>5</v>
      </c>
      <c r="D22" s="4" t="s">
        <v>11</v>
      </c>
      <c r="E22" s="4" t="s">
        <v>7</v>
      </c>
      <c r="F22" s="10">
        <v>59</v>
      </c>
      <c r="G22" s="10">
        <v>0</v>
      </c>
      <c r="H22" s="25">
        <v>29.5</v>
      </c>
      <c r="I22" s="10">
        <v>82.46</v>
      </c>
      <c r="J22" s="10">
        <f t="shared" si="0"/>
        <v>41.23</v>
      </c>
      <c r="K22" s="19">
        <f t="shared" si="1"/>
        <v>70.72999999999999</v>
      </c>
      <c r="L22" s="19">
        <v>8</v>
      </c>
      <c r="M22" s="13"/>
      <c r="N22" s="6"/>
    </row>
    <row r="23" spans="1:14" s="11" customFormat="1" ht="21.75" customHeight="1">
      <c r="A23" s="10">
        <v>21</v>
      </c>
      <c r="B23" s="4" t="s">
        <v>88</v>
      </c>
      <c r="C23" s="4" t="s">
        <v>5</v>
      </c>
      <c r="D23" s="4" t="s">
        <v>33</v>
      </c>
      <c r="E23" s="4" t="s">
        <v>7</v>
      </c>
      <c r="F23" s="10">
        <v>58.5</v>
      </c>
      <c r="G23" s="10">
        <v>0</v>
      </c>
      <c r="H23" s="25">
        <v>29.25</v>
      </c>
      <c r="I23" s="10">
        <v>79.96</v>
      </c>
      <c r="J23" s="10">
        <f t="shared" si="0"/>
        <v>39.98</v>
      </c>
      <c r="K23" s="19">
        <f t="shared" si="1"/>
        <v>69.22999999999999</v>
      </c>
      <c r="L23" s="19">
        <v>9</v>
      </c>
      <c r="M23" s="13"/>
      <c r="N23" s="6"/>
    </row>
    <row r="24" spans="1:14" s="11" customFormat="1" ht="21.75" customHeight="1">
      <c r="A24" s="10">
        <v>22</v>
      </c>
      <c r="B24" s="4" t="s">
        <v>90</v>
      </c>
      <c r="C24" s="4" t="s">
        <v>5</v>
      </c>
      <c r="D24" s="4" t="s">
        <v>50</v>
      </c>
      <c r="E24" s="4" t="s">
        <v>8</v>
      </c>
      <c r="F24" s="25">
        <v>68.8</v>
      </c>
      <c r="G24" s="10">
        <v>0</v>
      </c>
      <c r="H24" s="25">
        <f aca="true" t="shared" si="2" ref="H24:H38">F24*0.5+G24</f>
        <v>34.4</v>
      </c>
      <c r="I24" s="10">
        <v>84.64</v>
      </c>
      <c r="J24" s="10">
        <f t="shared" si="0"/>
        <v>42.32</v>
      </c>
      <c r="K24" s="19">
        <f t="shared" si="1"/>
        <v>76.72</v>
      </c>
      <c r="L24" s="19">
        <v>1</v>
      </c>
      <c r="M24" s="19">
        <v>1</v>
      </c>
      <c r="N24" s="23" t="s">
        <v>67</v>
      </c>
    </row>
    <row r="25" spans="1:14" s="11" customFormat="1" ht="21.75" customHeight="1">
      <c r="A25" s="10">
        <v>23</v>
      </c>
      <c r="B25" s="4" t="s">
        <v>89</v>
      </c>
      <c r="C25" s="4" t="s">
        <v>4</v>
      </c>
      <c r="D25" s="4" t="s">
        <v>28</v>
      </c>
      <c r="E25" s="4" t="s">
        <v>8</v>
      </c>
      <c r="F25" s="25">
        <v>64.3</v>
      </c>
      <c r="G25" s="10">
        <v>0</v>
      </c>
      <c r="H25" s="25">
        <f t="shared" si="2"/>
        <v>32.15</v>
      </c>
      <c r="I25" s="10">
        <v>84.66</v>
      </c>
      <c r="J25" s="10">
        <f t="shared" si="0"/>
        <v>42.33</v>
      </c>
      <c r="K25" s="19">
        <f t="shared" si="1"/>
        <v>74.47999999999999</v>
      </c>
      <c r="L25" s="19">
        <v>2</v>
      </c>
      <c r="M25" s="14"/>
      <c r="N25" s="23" t="s">
        <v>67</v>
      </c>
    </row>
    <row r="26" spans="1:14" s="11" customFormat="1" ht="21.75" customHeight="1">
      <c r="A26" s="10">
        <v>24</v>
      </c>
      <c r="B26" s="4" t="s">
        <v>100</v>
      </c>
      <c r="C26" s="4" t="s">
        <v>5</v>
      </c>
      <c r="D26" s="4" t="s">
        <v>19</v>
      </c>
      <c r="E26" s="4" t="s">
        <v>8</v>
      </c>
      <c r="F26" s="25">
        <v>65.2</v>
      </c>
      <c r="G26" s="10" t="s">
        <v>55</v>
      </c>
      <c r="H26" s="25">
        <f t="shared" si="2"/>
        <v>34.6</v>
      </c>
      <c r="I26" s="10">
        <v>76.28</v>
      </c>
      <c r="J26" s="10">
        <f t="shared" si="0"/>
        <v>38.14</v>
      </c>
      <c r="K26" s="19">
        <f t="shared" si="1"/>
        <v>72.74000000000001</v>
      </c>
      <c r="L26" s="19">
        <v>3</v>
      </c>
      <c r="M26" s="14"/>
      <c r="N26" s="23" t="s">
        <v>67</v>
      </c>
    </row>
    <row r="27" spans="1:14" s="11" customFormat="1" ht="21.75" customHeight="1">
      <c r="A27" s="10">
        <v>25</v>
      </c>
      <c r="B27" s="4" t="s">
        <v>95</v>
      </c>
      <c r="C27" s="4" t="s">
        <v>4</v>
      </c>
      <c r="D27" s="4" t="s">
        <v>24</v>
      </c>
      <c r="E27" s="4" t="s">
        <v>8</v>
      </c>
      <c r="F27" s="25">
        <v>61.5</v>
      </c>
      <c r="G27" s="10">
        <v>0</v>
      </c>
      <c r="H27" s="25">
        <f t="shared" si="2"/>
        <v>30.75</v>
      </c>
      <c r="I27" s="10">
        <v>81.6</v>
      </c>
      <c r="J27" s="10">
        <f t="shared" si="0"/>
        <v>40.8</v>
      </c>
      <c r="K27" s="19">
        <f t="shared" si="1"/>
        <v>71.55</v>
      </c>
      <c r="L27" s="19">
        <v>4</v>
      </c>
      <c r="M27" s="14"/>
      <c r="N27" s="23" t="s">
        <v>67</v>
      </c>
    </row>
    <row r="28" spans="1:14" s="11" customFormat="1" ht="21.75" customHeight="1">
      <c r="A28" s="10">
        <v>26</v>
      </c>
      <c r="B28" s="4" t="s">
        <v>96</v>
      </c>
      <c r="C28" s="4" t="s">
        <v>4</v>
      </c>
      <c r="D28" s="4" t="s">
        <v>47</v>
      </c>
      <c r="E28" s="4" t="s">
        <v>8</v>
      </c>
      <c r="F28" s="25">
        <v>60.9</v>
      </c>
      <c r="G28" s="10">
        <v>0</v>
      </c>
      <c r="H28" s="25">
        <f t="shared" si="2"/>
        <v>30.45</v>
      </c>
      <c r="I28" s="10">
        <v>81.4</v>
      </c>
      <c r="J28" s="10">
        <f t="shared" si="0"/>
        <v>40.7</v>
      </c>
      <c r="K28" s="19">
        <f t="shared" si="1"/>
        <v>71.15</v>
      </c>
      <c r="L28" s="19">
        <v>5</v>
      </c>
      <c r="M28" s="14"/>
      <c r="N28" s="23" t="s">
        <v>67</v>
      </c>
    </row>
    <row r="29" spans="1:14" s="11" customFormat="1" ht="21.75" customHeight="1">
      <c r="A29" s="10">
        <v>27</v>
      </c>
      <c r="B29" s="4" t="s">
        <v>97</v>
      </c>
      <c r="C29" s="4" t="s">
        <v>5</v>
      </c>
      <c r="D29" s="4" t="s">
        <v>46</v>
      </c>
      <c r="E29" s="4" t="s">
        <v>8</v>
      </c>
      <c r="F29" s="25">
        <v>60.9</v>
      </c>
      <c r="G29" s="10">
        <v>0</v>
      </c>
      <c r="H29" s="25">
        <f t="shared" si="2"/>
        <v>30.45</v>
      </c>
      <c r="I29" s="10">
        <v>81.28</v>
      </c>
      <c r="J29" s="10">
        <f t="shared" si="0"/>
        <v>40.64</v>
      </c>
      <c r="K29" s="19">
        <f t="shared" si="1"/>
        <v>71.09</v>
      </c>
      <c r="L29" s="19">
        <v>6</v>
      </c>
      <c r="M29" s="14"/>
      <c r="N29" s="23" t="s">
        <v>67</v>
      </c>
    </row>
    <row r="30" spans="1:14" s="11" customFormat="1" ht="21.75" customHeight="1">
      <c r="A30" s="10">
        <v>28</v>
      </c>
      <c r="B30" s="4" t="s">
        <v>91</v>
      </c>
      <c r="C30" s="4" t="s">
        <v>4</v>
      </c>
      <c r="D30" s="4" t="s">
        <v>32</v>
      </c>
      <c r="E30" s="4" t="s">
        <v>8</v>
      </c>
      <c r="F30" s="25">
        <v>58.3</v>
      </c>
      <c r="G30" s="10">
        <v>0</v>
      </c>
      <c r="H30" s="25">
        <f t="shared" si="2"/>
        <v>29.15</v>
      </c>
      <c r="I30" s="10">
        <v>83.7</v>
      </c>
      <c r="J30" s="10">
        <f t="shared" si="0"/>
        <v>41.85</v>
      </c>
      <c r="K30" s="19">
        <f t="shared" si="1"/>
        <v>71</v>
      </c>
      <c r="L30" s="19">
        <v>7</v>
      </c>
      <c r="M30" s="12"/>
      <c r="N30" s="23" t="s">
        <v>67</v>
      </c>
    </row>
    <row r="31" spans="1:14" s="11" customFormat="1" ht="21.75" customHeight="1">
      <c r="A31" s="10">
        <v>29</v>
      </c>
      <c r="B31" s="4" t="s">
        <v>98</v>
      </c>
      <c r="C31" s="4" t="s">
        <v>5</v>
      </c>
      <c r="D31" s="4" t="s">
        <v>38</v>
      </c>
      <c r="E31" s="4" t="s">
        <v>8</v>
      </c>
      <c r="F31" s="25">
        <v>61.4</v>
      </c>
      <c r="G31" s="10">
        <v>0</v>
      </c>
      <c r="H31" s="25">
        <f t="shared" si="2"/>
        <v>30.7</v>
      </c>
      <c r="I31" s="10">
        <v>80.6</v>
      </c>
      <c r="J31" s="10">
        <f t="shared" si="0"/>
        <v>40.3</v>
      </c>
      <c r="K31" s="19">
        <f t="shared" si="1"/>
        <v>71</v>
      </c>
      <c r="L31" s="19">
        <v>7</v>
      </c>
      <c r="M31" s="14"/>
      <c r="N31" s="6"/>
    </row>
    <row r="32" spans="1:14" s="11" customFormat="1" ht="21.75" customHeight="1">
      <c r="A32" s="10">
        <v>30</v>
      </c>
      <c r="B32" s="4" t="s">
        <v>94</v>
      </c>
      <c r="C32" s="4" t="s">
        <v>5</v>
      </c>
      <c r="D32" s="4" t="s">
        <v>41</v>
      </c>
      <c r="E32" s="4" t="s">
        <v>8</v>
      </c>
      <c r="F32" s="25">
        <v>59.6</v>
      </c>
      <c r="G32" s="10">
        <v>0</v>
      </c>
      <c r="H32" s="25">
        <f t="shared" si="2"/>
        <v>29.8</v>
      </c>
      <c r="I32" s="10">
        <v>82</v>
      </c>
      <c r="J32" s="10">
        <f t="shared" si="0"/>
        <v>41</v>
      </c>
      <c r="K32" s="19">
        <f t="shared" si="1"/>
        <v>70.8</v>
      </c>
      <c r="L32" s="19">
        <v>9</v>
      </c>
      <c r="M32" s="14"/>
      <c r="N32" s="23"/>
    </row>
    <row r="33" spans="1:14" s="11" customFormat="1" ht="21.75" customHeight="1">
      <c r="A33" s="10">
        <v>31</v>
      </c>
      <c r="B33" s="4" t="s">
        <v>93</v>
      </c>
      <c r="C33" s="4" t="s">
        <v>5</v>
      </c>
      <c r="D33" s="4" t="s">
        <v>36</v>
      </c>
      <c r="E33" s="4" t="s">
        <v>8</v>
      </c>
      <c r="F33" s="25">
        <v>58.8</v>
      </c>
      <c r="G33" s="10">
        <v>0</v>
      </c>
      <c r="H33" s="25">
        <f t="shared" si="2"/>
        <v>29.4</v>
      </c>
      <c r="I33" s="10">
        <v>82.38</v>
      </c>
      <c r="J33" s="10">
        <f t="shared" si="0"/>
        <v>41.19</v>
      </c>
      <c r="K33" s="19">
        <f t="shared" si="1"/>
        <v>70.59</v>
      </c>
      <c r="L33" s="19">
        <v>10</v>
      </c>
      <c r="M33" s="14"/>
      <c r="N33" s="23"/>
    </row>
    <row r="34" spans="1:14" s="11" customFormat="1" ht="21.75" customHeight="1">
      <c r="A34" s="10">
        <v>32</v>
      </c>
      <c r="B34" s="4" t="s">
        <v>99</v>
      </c>
      <c r="C34" s="4" t="s">
        <v>5</v>
      </c>
      <c r="D34" s="4" t="s">
        <v>15</v>
      </c>
      <c r="E34" s="4" t="s">
        <v>8</v>
      </c>
      <c r="F34" s="25">
        <v>60.4</v>
      </c>
      <c r="G34" s="10">
        <v>0</v>
      </c>
      <c r="H34" s="25">
        <f t="shared" si="2"/>
        <v>30.2</v>
      </c>
      <c r="I34" s="10">
        <v>80.12</v>
      </c>
      <c r="J34" s="10">
        <f t="shared" si="0"/>
        <v>40.06</v>
      </c>
      <c r="K34" s="19">
        <f t="shared" si="1"/>
        <v>70.26</v>
      </c>
      <c r="L34" s="19">
        <v>11</v>
      </c>
      <c r="M34" s="14"/>
      <c r="N34" s="6"/>
    </row>
    <row r="35" spans="1:14" s="11" customFormat="1" ht="21.75" customHeight="1">
      <c r="A35" s="10">
        <v>33</v>
      </c>
      <c r="B35" s="4" t="s">
        <v>101</v>
      </c>
      <c r="C35" s="4" t="s">
        <v>5</v>
      </c>
      <c r="D35" s="4" t="s">
        <v>35</v>
      </c>
      <c r="E35" s="4" t="s">
        <v>8</v>
      </c>
      <c r="F35" s="25">
        <v>61.4</v>
      </c>
      <c r="G35" s="10">
        <v>0</v>
      </c>
      <c r="H35" s="25">
        <f t="shared" si="2"/>
        <v>30.7</v>
      </c>
      <c r="I35" s="10">
        <v>78.08</v>
      </c>
      <c r="J35" s="10">
        <f t="shared" si="0"/>
        <v>39.04</v>
      </c>
      <c r="K35" s="19">
        <f t="shared" si="1"/>
        <v>69.74</v>
      </c>
      <c r="L35" s="19">
        <v>12</v>
      </c>
      <c r="M35" s="14"/>
      <c r="N35" s="6"/>
    </row>
    <row r="36" spans="1:14" s="11" customFormat="1" ht="21.75" customHeight="1">
      <c r="A36" s="10">
        <v>34</v>
      </c>
      <c r="B36" s="4" t="s">
        <v>105</v>
      </c>
      <c r="C36" s="4" t="s">
        <v>5</v>
      </c>
      <c r="D36" s="4" t="s">
        <v>37</v>
      </c>
      <c r="E36" s="4" t="s">
        <v>8</v>
      </c>
      <c r="F36" s="25">
        <v>63.7</v>
      </c>
      <c r="G36" s="10">
        <v>0</v>
      </c>
      <c r="H36" s="25">
        <f t="shared" si="2"/>
        <v>31.85</v>
      </c>
      <c r="I36" s="10">
        <v>75.74</v>
      </c>
      <c r="J36" s="10">
        <f t="shared" si="0"/>
        <v>37.87</v>
      </c>
      <c r="K36" s="19">
        <f t="shared" si="1"/>
        <v>69.72</v>
      </c>
      <c r="L36" s="19">
        <v>13</v>
      </c>
      <c r="M36" s="14"/>
      <c r="N36" s="6"/>
    </row>
    <row r="37" spans="1:14" s="11" customFormat="1" ht="21.75" customHeight="1">
      <c r="A37" s="10">
        <v>35</v>
      </c>
      <c r="B37" s="4" t="s">
        <v>102</v>
      </c>
      <c r="C37" s="4" t="s">
        <v>4</v>
      </c>
      <c r="D37" s="4" t="s">
        <v>43</v>
      </c>
      <c r="E37" s="4" t="s">
        <v>8</v>
      </c>
      <c r="F37" s="25">
        <v>61.4</v>
      </c>
      <c r="G37" s="10">
        <v>0</v>
      </c>
      <c r="H37" s="25">
        <f t="shared" si="2"/>
        <v>30.7</v>
      </c>
      <c r="I37" s="10">
        <v>77.04</v>
      </c>
      <c r="J37" s="10">
        <f t="shared" si="0"/>
        <v>38.52</v>
      </c>
      <c r="K37" s="19">
        <f t="shared" si="1"/>
        <v>69.22</v>
      </c>
      <c r="L37" s="19">
        <v>14</v>
      </c>
      <c r="M37" s="14"/>
      <c r="N37" s="6"/>
    </row>
    <row r="38" spans="1:14" s="11" customFormat="1" ht="21.75" customHeight="1">
      <c r="A38" s="10">
        <v>36</v>
      </c>
      <c r="B38" s="4" t="s">
        <v>103</v>
      </c>
      <c r="C38" s="4" t="s">
        <v>5</v>
      </c>
      <c r="D38" s="4" t="s">
        <v>39</v>
      </c>
      <c r="E38" s="4" t="s">
        <v>8</v>
      </c>
      <c r="F38" s="25">
        <v>61.1</v>
      </c>
      <c r="G38" s="10">
        <v>0</v>
      </c>
      <c r="H38" s="25">
        <f t="shared" si="2"/>
        <v>30.55</v>
      </c>
      <c r="I38" s="10">
        <v>76.92</v>
      </c>
      <c r="J38" s="10">
        <f t="shared" si="0"/>
        <v>38.46</v>
      </c>
      <c r="K38" s="19">
        <f t="shared" si="1"/>
        <v>69.01</v>
      </c>
      <c r="L38" s="19">
        <v>15</v>
      </c>
      <c r="M38" s="10">
        <v>9</v>
      </c>
      <c r="N38" s="6"/>
    </row>
    <row r="39" spans="1:14" s="11" customFormat="1" ht="21.75" customHeight="1">
      <c r="A39" s="10">
        <v>37</v>
      </c>
      <c r="B39" s="4" t="s">
        <v>92</v>
      </c>
      <c r="C39" s="4" t="s">
        <v>5</v>
      </c>
      <c r="D39" s="17" t="s">
        <v>62</v>
      </c>
      <c r="E39" s="4" t="s">
        <v>8</v>
      </c>
      <c r="F39" s="25">
        <v>50.2</v>
      </c>
      <c r="G39" s="18">
        <v>4</v>
      </c>
      <c r="H39" s="16">
        <v>29.1</v>
      </c>
      <c r="I39" s="16">
        <v>79.56</v>
      </c>
      <c r="J39" s="10">
        <f t="shared" si="0"/>
        <v>39.78</v>
      </c>
      <c r="K39" s="19">
        <f t="shared" si="1"/>
        <v>68.88</v>
      </c>
      <c r="L39" s="19">
        <v>16</v>
      </c>
      <c r="M39" s="12"/>
      <c r="N39" s="23"/>
    </row>
    <row r="40" spans="1:14" s="11" customFormat="1" ht="21.75" customHeight="1">
      <c r="A40" s="10">
        <v>38</v>
      </c>
      <c r="B40" s="4" t="s">
        <v>104</v>
      </c>
      <c r="C40" s="4" t="s">
        <v>5</v>
      </c>
      <c r="D40" s="4" t="s">
        <v>16</v>
      </c>
      <c r="E40" s="4" t="s">
        <v>8</v>
      </c>
      <c r="F40" s="25">
        <v>58.3</v>
      </c>
      <c r="G40" s="10">
        <v>0</v>
      </c>
      <c r="H40" s="25">
        <f>F40*0.5+G40</f>
        <v>29.15</v>
      </c>
      <c r="I40" s="10">
        <v>76.48</v>
      </c>
      <c r="J40" s="10">
        <f t="shared" si="0"/>
        <v>38.24</v>
      </c>
      <c r="K40" s="19">
        <f t="shared" si="1"/>
        <v>67.39</v>
      </c>
      <c r="L40" s="19">
        <v>17</v>
      </c>
      <c r="M40" s="14"/>
      <c r="N40" s="6"/>
    </row>
    <row r="41" spans="1:14" s="11" customFormat="1" ht="21.75" customHeight="1">
      <c r="A41" s="10">
        <v>39</v>
      </c>
      <c r="B41" s="4" t="s">
        <v>106</v>
      </c>
      <c r="C41" s="4" t="s">
        <v>5</v>
      </c>
      <c r="D41" s="4" t="s">
        <v>23</v>
      </c>
      <c r="E41" s="4" t="s">
        <v>8</v>
      </c>
      <c r="F41" s="25">
        <v>59.4</v>
      </c>
      <c r="G41" s="10">
        <v>0</v>
      </c>
      <c r="H41" s="25">
        <f>F41*0.5+G41</f>
        <v>29.7</v>
      </c>
      <c r="I41" s="10">
        <v>75.38</v>
      </c>
      <c r="J41" s="10">
        <f t="shared" si="0"/>
        <v>37.69</v>
      </c>
      <c r="K41" s="19">
        <f t="shared" si="1"/>
        <v>67.39</v>
      </c>
      <c r="L41" s="19">
        <v>17</v>
      </c>
      <c r="M41" s="14"/>
      <c r="N41" s="6"/>
    </row>
    <row r="42" spans="1:14" s="11" customFormat="1" ht="21.75" customHeight="1">
      <c r="A42" s="10">
        <v>40</v>
      </c>
      <c r="B42" s="4" t="s">
        <v>108</v>
      </c>
      <c r="C42" s="4" t="s">
        <v>4</v>
      </c>
      <c r="D42" s="4" t="s">
        <v>14</v>
      </c>
      <c r="E42" s="4" t="s">
        <v>8</v>
      </c>
      <c r="F42" s="25">
        <v>60.6</v>
      </c>
      <c r="G42" s="10">
        <v>0</v>
      </c>
      <c r="H42" s="25">
        <f>F42*0.5+G42</f>
        <v>30.3</v>
      </c>
      <c r="I42" s="10">
        <v>74</v>
      </c>
      <c r="J42" s="10">
        <f t="shared" si="0"/>
        <v>37</v>
      </c>
      <c r="K42" s="19">
        <f t="shared" si="1"/>
        <v>67.3</v>
      </c>
      <c r="L42" s="19">
        <v>19</v>
      </c>
      <c r="M42" s="14"/>
      <c r="N42" s="6"/>
    </row>
    <row r="43" spans="1:14" s="11" customFormat="1" ht="21.75" customHeight="1">
      <c r="A43" s="10">
        <v>41</v>
      </c>
      <c r="B43" s="4" t="s">
        <v>107</v>
      </c>
      <c r="C43" s="4" t="s">
        <v>5</v>
      </c>
      <c r="D43" s="17" t="s">
        <v>40</v>
      </c>
      <c r="E43" s="4" t="s">
        <v>8</v>
      </c>
      <c r="F43" s="25">
        <v>57.7</v>
      </c>
      <c r="G43" s="16"/>
      <c r="H43" s="16">
        <v>28.85</v>
      </c>
      <c r="I43" s="16">
        <v>74.98</v>
      </c>
      <c r="J43" s="10">
        <f t="shared" si="0"/>
        <v>37.49</v>
      </c>
      <c r="K43" s="19">
        <f t="shared" si="1"/>
        <v>66.34</v>
      </c>
      <c r="L43" s="19">
        <v>20</v>
      </c>
      <c r="M43" s="14"/>
      <c r="N43" s="6"/>
    </row>
    <row r="44" spans="1:14" s="11" customFormat="1" ht="21.75" customHeight="1">
      <c r="A44" s="10">
        <v>42</v>
      </c>
      <c r="B44" s="4" t="s">
        <v>3</v>
      </c>
      <c r="C44" s="4" t="s">
        <v>5</v>
      </c>
      <c r="D44" s="4" t="s">
        <v>20</v>
      </c>
      <c r="E44" s="4" t="s">
        <v>8</v>
      </c>
      <c r="F44" s="25">
        <v>59</v>
      </c>
      <c r="G44" s="10">
        <v>0</v>
      </c>
      <c r="H44" s="25">
        <f>F44*0.5+G44</f>
        <v>29.5</v>
      </c>
      <c r="I44" s="22" t="s">
        <v>54</v>
      </c>
      <c r="J44" s="24"/>
      <c r="K44" s="24"/>
      <c r="L44" s="19">
        <v>21</v>
      </c>
      <c r="M44" s="14"/>
      <c r="N44" s="6"/>
    </row>
  </sheetData>
  <sheetProtection/>
  <mergeCells count="1">
    <mergeCell ref="A1:N1"/>
  </mergeCells>
  <conditionalFormatting sqref="B45:C65536 B3:B42">
    <cfRule type="duplicateValues" priority="893" dxfId="124" stopIfTrue="1">
      <formula>AND(COUNTIF($B$45:$C$65536,B3)+COUNTIF($B$3:$B$42,B3)&gt;1,NOT(ISBLANK(B3)))</formula>
    </cfRule>
  </conditionalFormatting>
  <conditionalFormatting sqref="B4">
    <cfRule type="duplicateValues" priority="859" dxfId="124">
      <formula>AND(COUNTIF($B$4:$B$4,B4)&gt;1,NOT(ISBLANK(B4)))</formula>
    </cfRule>
    <cfRule type="duplicateValues" priority="860" dxfId="124">
      <formula>AND(COUNTIF($B$4:$B$4,B4)&gt;1,NOT(ISBLANK(B4)))</formula>
    </cfRule>
  </conditionalFormatting>
  <conditionalFormatting sqref="B4">
    <cfRule type="duplicateValues" priority="858" dxfId="124" stopIfTrue="1">
      <formula>AND(COUNTIF($B$4:$B$4,B4)&gt;1,NOT(ISBLANK(B4)))</formula>
    </cfRule>
  </conditionalFormatting>
  <conditionalFormatting sqref="B5">
    <cfRule type="duplicateValues" priority="855" dxfId="124">
      <formula>AND(COUNTIF($B$5:$B$5,B5)&gt;1,NOT(ISBLANK(B5)))</formula>
    </cfRule>
    <cfRule type="duplicateValues" priority="856" dxfId="124">
      <formula>AND(COUNTIF($B$5:$B$5,B5)&gt;1,NOT(ISBLANK(B5)))</formula>
    </cfRule>
  </conditionalFormatting>
  <conditionalFormatting sqref="B5">
    <cfRule type="duplicateValues" priority="854" dxfId="124" stopIfTrue="1">
      <formula>AND(COUNTIF($B$5:$B$5,B5)&gt;1,NOT(ISBLANK(B5)))</formula>
    </cfRule>
  </conditionalFormatting>
  <conditionalFormatting sqref="B6">
    <cfRule type="duplicateValues" priority="851" dxfId="124">
      <formula>AND(COUNTIF($B$6:$B$6,B6)&gt;1,NOT(ISBLANK(B6)))</formula>
    </cfRule>
    <cfRule type="duplicateValues" priority="852" dxfId="124">
      <formula>AND(COUNTIF($B$6:$B$6,B6)&gt;1,NOT(ISBLANK(B6)))</formula>
    </cfRule>
  </conditionalFormatting>
  <conditionalFormatting sqref="B6">
    <cfRule type="duplicateValues" priority="850" dxfId="124" stopIfTrue="1">
      <formula>AND(COUNTIF($B$6:$B$6,B6)&gt;1,NOT(ISBLANK(B6)))</formula>
    </cfRule>
  </conditionalFormatting>
  <conditionalFormatting sqref="B7">
    <cfRule type="duplicateValues" priority="847" dxfId="124">
      <formula>AND(COUNTIF($B$7:$B$7,B7)&gt;1,NOT(ISBLANK(B7)))</formula>
    </cfRule>
    <cfRule type="duplicateValues" priority="848" dxfId="124">
      <formula>AND(COUNTIF($B$7:$B$7,B7)&gt;1,NOT(ISBLANK(B7)))</formula>
    </cfRule>
  </conditionalFormatting>
  <conditionalFormatting sqref="B7">
    <cfRule type="duplicateValues" priority="846" dxfId="124" stopIfTrue="1">
      <formula>AND(COUNTIF($B$7:$B$7,B7)&gt;1,NOT(ISBLANK(B7)))</formula>
    </cfRule>
  </conditionalFormatting>
  <conditionalFormatting sqref="B8">
    <cfRule type="duplicateValues" priority="843" dxfId="124">
      <formula>AND(COUNTIF($B$8:$B$8,B8)&gt;1,NOT(ISBLANK(B8)))</formula>
    </cfRule>
    <cfRule type="duplicateValues" priority="844" dxfId="124">
      <formula>AND(COUNTIF($B$8:$B$8,B8)&gt;1,NOT(ISBLANK(B8)))</formula>
    </cfRule>
  </conditionalFormatting>
  <conditionalFormatting sqref="B8">
    <cfRule type="duplicateValues" priority="842" dxfId="124" stopIfTrue="1">
      <formula>AND(COUNTIF($B$8:$B$8,B8)&gt;1,NOT(ISBLANK(B8)))</formula>
    </cfRule>
  </conditionalFormatting>
  <conditionalFormatting sqref="B9">
    <cfRule type="duplicateValues" priority="839" dxfId="124">
      <formula>AND(COUNTIF($B$9:$B$9,B9)&gt;1,NOT(ISBLANK(B9)))</formula>
    </cfRule>
    <cfRule type="duplicateValues" priority="840" dxfId="124">
      <formula>AND(COUNTIF($B$9:$B$9,B9)&gt;1,NOT(ISBLANK(B9)))</formula>
    </cfRule>
  </conditionalFormatting>
  <conditionalFormatting sqref="B9">
    <cfRule type="duplicateValues" priority="838" dxfId="124" stopIfTrue="1">
      <formula>AND(COUNTIF($B$9:$B$9,B9)&gt;1,NOT(ISBLANK(B9)))</formula>
    </cfRule>
  </conditionalFormatting>
  <conditionalFormatting sqref="B10">
    <cfRule type="duplicateValues" priority="835" dxfId="124">
      <formula>AND(COUNTIF($B$10:$B$10,B10)&gt;1,NOT(ISBLANK(B10)))</formula>
    </cfRule>
    <cfRule type="duplicateValues" priority="836" dxfId="124">
      <formula>AND(COUNTIF($B$10:$B$10,B10)&gt;1,NOT(ISBLANK(B10)))</formula>
    </cfRule>
  </conditionalFormatting>
  <conditionalFormatting sqref="B10">
    <cfRule type="duplicateValues" priority="834" dxfId="124" stopIfTrue="1">
      <formula>AND(COUNTIF($B$10:$B$10,B10)&gt;1,NOT(ISBLANK(B10)))</formula>
    </cfRule>
  </conditionalFormatting>
  <conditionalFormatting sqref="B11">
    <cfRule type="duplicateValues" priority="830" dxfId="124">
      <formula>AND(COUNTIF($B$11:$B$11,B11)&gt;1,NOT(ISBLANK(B11)))</formula>
    </cfRule>
    <cfRule type="duplicateValues" priority="831" dxfId="124">
      <formula>AND(COUNTIF($B$11:$B$11,B11)&gt;1,NOT(ISBLANK(B11)))</formula>
    </cfRule>
  </conditionalFormatting>
  <conditionalFormatting sqref="B11">
    <cfRule type="duplicateValues" priority="829" dxfId="124" stopIfTrue="1">
      <formula>AND(COUNTIF($B$11:$B$11,B11)&gt;1,NOT(ISBLANK(B11)))</formula>
    </cfRule>
  </conditionalFormatting>
  <conditionalFormatting sqref="B12">
    <cfRule type="duplicateValues" priority="826" dxfId="124">
      <formula>AND(COUNTIF($B$12:$B$12,B12)&gt;1,NOT(ISBLANK(B12)))</formula>
    </cfRule>
    <cfRule type="duplicateValues" priority="827" dxfId="124">
      <formula>AND(COUNTIF($B$12:$B$12,B12)&gt;1,NOT(ISBLANK(B12)))</formula>
    </cfRule>
  </conditionalFormatting>
  <conditionalFormatting sqref="B12">
    <cfRule type="duplicateValues" priority="825" dxfId="124" stopIfTrue="1">
      <formula>AND(COUNTIF($B$12:$B$12,B12)&gt;1,NOT(ISBLANK(B12)))</formula>
    </cfRule>
  </conditionalFormatting>
  <conditionalFormatting sqref="B13">
    <cfRule type="duplicateValues" priority="822" dxfId="124">
      <formula>AND(COUNTIF($B$13:$B$13,B13)&gt;1,NOT(ISBLANK(B13)))</formula>
    </cfRule>
    <cfRule type="duplicateValues" priority="823" dxfId="124">
      <formula>AND(COUNTIF($B$13:$B$13,B13)&gt;1,NOT(ISBLANK(B13)))</formula>
    </cfRule>
  </conditionalFormatting>
  <conditionalFormatting sqref="B13">
    <cfRule type="duplicateValues" priority="821" dxfId="124" stopIfTrue="1">
      <formula>AND(COUNTIF($B$13:$B$13,B13)&gt;1,NOT(ISBLANK(B13)))</formula>
    </cfRule>
  </conditionalFormatting>
  <conditionalFormatting sqref="B14">
    <cfRule type="duplicateValues" priority="818" dxfId="124">
      <formula>AND(COUNTIF($B$14:$B$14,B14)&gt;1,NOT(ISBLANK(B14)))</formula>
    </cfRule>
    <cfRule type="duplicateValues" priority="819" dxfId="124">
      <formula>AND(COUNTIF($B$14:$B$14,B14)&gt;1,NOT(ISBLANK(B14)))</formula>
    </cfRule>
  </conditionalFormatting>
  <conditionalFormatting sqref="B14">
    <cfRule type="duplicateValues" priority="817" dxfId="124" stopIfTrue="1">
      <formula>AND(COUNTIF($B$14:$B$14,B14)&gt;1,NOT(ISBLANK(B14)))</formula>
    </cfRule>
  </conditionalFormatting>
  <conditionalFormatting sqref="B15">
    <cfRule type="duplicateValues" priority="814" dxfId="124">
      <formula>AND(COUNTIF($B$15:$B$15,B15)&gt;1,NOT(ISBLANK(B15)))</formula>
    </cfRule>
    <cfRule type="duplicateValues" priority="815" dxfId="124">
      <formula>AND(COUNTIF($B$15:$B$15,B15)&gt;1,NOT(ISBLANK(B15)))</formula>
    </cfRule>
  </conditionalFormatting>
  <conditionalFormatting sqref="B15">
    <cfRule type="duplicateValues" priority="813" dxfId="124" stopIfTrue="1">
      <formula>AND(COUNTIF($B$15:$B$15,B15)&gt;1,NOT(ISBLANK(B15)))</formula>
    </cfRule>
  </conditionalFormatting>
  <conditionalFormatting sqref="B16">
    <cfRule type="duplicateValues" priority="810" dxfId="124">
      <formula>AND(COUNTIF($B$16:$B$16,B16)&gt;1,NOT(ISBLANK(B16)))</formula>
    </cfRule>
    <cfRule type="duplicateValues" priority="811" dxfId="124">
      <formula>AND(COUNTIF($B$16:$B$16,B16)&gt;1,NOT(ISBLANK(B16)))</formula>
    </cfRule>
  </conditionalFormatting>
  <conditionalFormatting sqref="B16">
    <cfRule type="duplicateValues" priority="809" dxfId="124" stopIfTrue="1">
      <formula>AND(COUNTIF($B$16:$B$16,B16)&gt;1,NOT(ISBLANK(B16)))</formula>
    </cfRule>
  </conditionalFormatting>
  <conditionalFormatting sqref="B17">
    <cfRule type="duplicateValues" priority="806" dxfId="124">
      <formula>AND(COUNTIF($B$17:$B$17,B17)&gt;1,NOT(ISBLANK(B17)))</formula>
    </cfRule>
    <cfRule type="duplicateValues" priority="807" dxfId="124">
      <formula>AND(COUNTIF($B$17:$B$17,B17)&gt;1,NOT(ISBLANK(B17)))</formula>
    </cfRule>
  </conditionalFormatting>
  <conditionalFormatting sqref="B17">
    <cfRule type="duplicateValues" priority="805" dxfId="124" stopIfTrue="1">
      <formula>AND(COUNTIF($B$17:$B$17,B17)&gt;1,NOT(ISBLANK(B17)))</formula>
    </cfRule>
  </conditionalFormatting>
  <conditionalFormatting sqref="B18">
    <cfRule type="duplicateValues" priority="802" dxfId="124">
      <formula>AND(COUNTIF($B$18:$B$18,B18)&gt;1,NOT(ISBLANK(B18)))</formula>
    </cfRule>
    <cfRule type="duplicateValues" priority="803" dxfId="124">
      <formula>AND(COUNTIF($B$18:$B$18,B18)&gt;1,NOT(ISBLANK(B18)))</formula>
    </cfRule>
  </conditionalFormatting>
  <conditionalFormatting sqref="B18">
    <cfRule type="duplicateValues" priority="801" dxfId="124" stopIfTrue="1">
      <formula>AND(COUNTIF($B$18:$B$18,B18)&gt;1,NOT(ISBLANK(B18)))</formula>
    </cfRule>
  </conditionalFormatting>
  <conditionalFormatting sqref="B19">
    <cfRule type="duplicateValues" priority="798" dxfId="124">
      <formula>AND(COUNTIF($B$19:$B$19,B19)&gt;1,NOT(ISBLANK(B19)))</formula>
    </cfRule>
    <cfRule type="duplicateValues" priority="799" dxfId="124">
      <formula>AND(COUNTIF($B$19:$B$19,B19)&gt;1,NOT(ISBLANK(B19)))</formula>
    </cfRule>
  </conditionalFormatting>
  <conditionalFormatting sqref="B19">
    <cfRule type="duplicateValues" priority="797" dxfId="124" stopIfTrue="1">
      <formula>AND(COUNTIF($B$19:$B$19,B19)&gt;1,NOT(ISBLANK(B19)))</formula>
    </cfRule>
  </conditionalFormatting>
  <conditionalFormatting sqref="B20">
    <cfRule type="duplicateValues" priority="794" dxfId="124">
      <formula>AND(COUNTIF($B$20:$B$20,B20)&gt;1,NOT(ISBLANK(B20)))</formula>
    </cfRule>
    <cfRule type="duplicateValues" priority="795" dxfId="124">
      <formula>AND(COUNTIF($B$20:$B$20,B20)&gt;1,NOT(ISBLANK(B20)))</formula>
    </cfRule>
  </conditionalFormatting>
  <conditionalFormatting sqref="B20">
    <cfRule type="duplicateValues" priority="793" dxfId="124" stopIfTrue="1">
      <formula>AND(COUNTIF($B$20:$B$20,B20)&gt;1,NOT(ISBLANK(B20)))</formula>
    </cfRule>
  </conditionalFormatting>
  <conditionalFormatting sqref="B21">
    <cfRule type="duplicateValues" priority="790" dxfId="124">
      <formula>AND(COUNTIF($B$21:$B$21,B21)&gt;1,NOT(ISBLANK(B21)))</formula>
    </cfRule>
    <cfRule type="duplicateValues" priority="791" dxfId="124">
      <formula>AND(COUNTIF($B$21:$B$21,B21)&gt;1,NOT(ISBLANK(B21)))</formula>
    </cfRule>
  </conditionalFormatting>
  <conditionalFormatting sqref="B21">
    <cfRule type="duplicateValues" priority="789" dxfId="124" stopIfTrue="1">
      <formula>AND(COUNTIF($B$21:$B$21,B21)&gt;1,NOT(ISBLANK(B21)))</formula>
    </cfRule>
  </conditionalFormatting>
  <conditionalFormatting sqref="B22">
    <cfRule type="duplicateValues" priority="786" dxfId="124">
      <formula>AND(COUNTIF($B$22:$B$22,B22)&gt;1,NOT(ISBLANK(B22)))</formula>
    </cfRule>
    <cfRule type="duplicateValues" priority="787" dxfId="124">
      <formula>AND(COUNTIF($B$22:$B$22,B22)&gt;1,NOT(ISBLANK(B22)))</formula>
    </cfRule>
  </conditionalFormatting>
  <conditionalFormatting sqref="B22">
    <cfRule type="duplicateValues" priority="785" dxfId="124" stopIfTrue="1">
      <formula>AND(COUNTIF($B$22:$B$22,B22)&gt;1,NOT(ISBLANK(B22)))</formula>
    </cfRule>
  </conditionalFormatting>
  <conditionalFormatting sqref="B23">
    <cfRule type="duplicateValues" priority="782" dxfId="124">
      <formula>AND(COUNTIF($B$23:$B$23,B23)&gt;1,NOT(ISBLANK(B23)))</formula>
    </cfRule>
    <cfRule type="duplicateValues" priority="783" dxfId="124">
      <formula>AND(COUNTIF($B$23:$B$23,B23)&gt;1,NOT(ISBLANK(B23)))</formula>
    </cfRule>
  </conditionalFormatting>
  <conditionalFormatting sqref="B23">
    <cfRule type="duplicateValues" priority="781" dxfId="124" stopIfTrue="1">
      <formula>AND(COUNTIF($B$23:$B$23,B23)&gt;1,NOT(ISBLANK(B23)))</formula>
    </cfRule>
  </conditionalFormatting>
  <conditionalFormatting sqref="B24">
    <cfRule type="duplicateValues" priority="778" dxfId="124">
      <formula>AND(COUNTIF($B$24:$B$24,B24)&gt;1,NOT(ISBLANK(B24)))</formula>
    </cfRule>
    <cfRule type="duplicateValues" priority="779" dxfId="124">
      <formula>AND(COUNTIF($B$24:$B$24,B24)&gt;1,NOT(ISBLANK(B24)))</formula>
    </cfRule>
  </conditionalFormatting>
  <conditionalFormatting sqref="B24">
    <cfRule type="duplicateValues" priority="777" dxfId="124" stopIfTrue="1">
      <formula>AND(COUNTIF($B$24:$B$24,B24)&gt;1,NOT(ISBLANK(B24)))</formula>
    </cfRule>
  </conditionalFormatting>
  <conditionalFormatting sqref="B25">
    <cfRule type="duplicateValues" priority="774" dxfId="124">
      <formula>AND(COUNTIF($B$25:$B$25,B25)&gt;1,NOT(ISBLANK(B25)))</formula>
    </cfRule>
    <cfRule type="duplicateValues" priority="775" dxfId="124">
      <formula>AND(COUNTIF($B$25:$B$25,B25)&gt;1,NOT(ISBLANK(B25)))</formula>
    </cfRule>
  </conditionalFormatting>
  <conditionalFormatting sqref="B25">
    <cfRule type="duplicateValues" priority="773" dxfId="124" stopIfTrue="1">
      <formula>AND(COUNTIF($B$25:$B$25,B25)&gt;1,NOT(ISBLANK(B25)))</formula>
    </cfRule>
  </conditionalFormatting>
  <conditionalFormatting sqref="B26">
    <cfRule type="duplicateValues" priority="769" dxfId="124">
      <formula>AND(COUNTIF($B$26:$B$26,B26)&gt;1,NOT(ISBLANK(B26)))</formula>
    </cfRule>
    <cfRule type="duplicateValues" priority="770" dxfId="124">
      <formula>AND(COUNTIF($B$26:$B$26,B26)&gt;1,NOT(ISBLANK(B26)))</formula>
    </cfRule>
  </conditionalFormatting>
  <conditionalFormatting sqref="B26">
    <cfRule type="duplicateValues" priority="768" dxfId="124">
      <formula>AND(COUNTIF($B$26:$B$26,B26)&gt;1,NOT(ISBLANK(B26)))</formula>
    </cfRule>
  </conditionalFormatting>
  <conditionalFormatting sqref="B27">
    <cfRule type="duplicateValues" priority="766" dxfId="124" stopIfTrue="1">
      <formula>AND(COUNTIF($B$27:$B$27,B27)&gt;1,NOT(ISBLANK(B27)))</formula>
    </cfRule>
  </conditionalFormatting>
  <conditionalFormatting sqref="B27">
    <cfRule type="duplicateValues" priority="764" dxfId="124">
      <formula>AND(COUNTIF($B$27:$B$27,B27)&gt;1,NOT(ISBLANK(B27)))</formula>
    </cfRule>
    <cfRule type="duplicateValues" priority="765" dxfId="124">
      <formula>AND(COUNTIF($B$27:$B$27,B27)&gt;1,NOT(ISBLANK(B27)))</formula>
    </cfRule>
  </conditionalFormatting>
  <conditionalFormatting sqref="B28">
    <cfRule type="duplicateValues" priority="762" dxfId="124" stopIfTrue="1">
      <formula>AND(COUNTIF($B$28:$B$28,B28)&gt;1,NOT(ISBLANK(B28)))</formula>
    </cfRule>
  </conditionalFormatting>
  <conditionalFormatting sqref="B28">
    <cfRule type="duplicateValues" priority="760" dxfId="124">
      <formula>AND(COUNTIF($B$28:$B$28,B28)&gt;1,NOT(ISBLANK(B28)))</formula>
    </cfRule>
    <cfRule type="duplicateValues" priority="761" dxfId="124">
      <formula>AND(COUNTIF($B$28:$B$28,B28)&gt;1,NOT(ISBLANK(B28)))</formula>
    </cfRule>
  </conditionalFormatting>
  <conditionalFormatting sqref="B29">
    <cfRule type="duplicateValues" priority="757" dxfId="124" stopIfTrue="1">
      <formula>AND(COUNTIF($B$29:$B$29,B29)&gt;1,NOT(ISBLANK(B29)))</formula>
    </cfRule>
  </conditionalFormatting>
  <conditionalFormatting sqref="B30">
    <cfRule type="duplicateValues" priority="755" dxfId="124" stopIfTrue="1">
      <formula>AND(COUNTIF($B$30:$B$30,B30)&gt;1,NOT(ISBLANK(B30)))</formula>
    </cfRule>
  </conditionalFormatting>
  <conditionalFormatting sqref="B30">
    <cfRule type="duplicateValues" priority="753" dxfId="124">
      <formula>AND(COUNTIF($B$30:$B$30,B30)&gt;1,NOT(ISBLANK(B30)))</formula>
    </cfRule>
    <cfRule type="duplicateValues" priority="754" dxfId="124">
      <formula>AND(COUNTIF($B$30:$B$30,B30)&gt;1,NOT(ISBLANK(B30)))</formula>
    </cfRule>
  </conditionalFormatting>
  <conditionalFormatting sqref="B31">
    <cfRule type="duplicateValues" priority="751" dxfId="124" stopIfTrue="1">
      <formula>AND(COUNTIF($B$31:$B$31,B31)&gt;1,NOT(ISBLANK(B31)))</formula>
    </cfRule>
  </conditionalFormatting>
  <conditionalFormatting sqref="B31">
    <cfRule type="duplicateValues" priority="749" dxfId="124">
      <formula>AND(COUNTIF($B$31:$B$31,B31)&gt;1,NOT(ISBLANK(B31)))</formula>
    </cfRule>
    <cfRule type="duplicateValues" priority="750" dxfId="124">
      <formula>AND(COUNTIF($B$31:$B$31,B31)&gt;1,NOT(ISBLANK(B31)))</formula>
    </cfRule>
  </conditionalFormatting>
  <conditionalFormatting sqref="B32">
    <cfRule type="duplicateValues" priority="747" dxfId="124" stopIfTrue="1">
      <formula>AND(COUNTIF($B$32:$B$32,B32)&gt;1,NOT(ISBLANK(B32)))</formula>
    </cfRule>
  </conditionalFormatting>
  <conditionalFormatting sqref="B32">
    <cfRule type="duplicateValues" priority="745" dxfId="124">
      <formula>AND(COUNTIF($B$32:$B$32,B32)&gt;1,NOT(ISBLANK(B32)))</formula>
    </cfRule>
    <cfRule type="duplicateValues" priority="746" dxfId="124">
      <formula>AND(COUNTIF($B$32:$B$32,B32)&gt;1,NOT(ISBLANK(B32)))</formula>
    </cfRule>
  </conditionalFormatting>
  <conditionalFormatting sqref="B33">
    <cfRule type="duplicateValues" priority="743" dxfId="124" stopIfTrue="1">
      <formula>AND(COUNTIF($B$33:$B$33,B33)&gt;1,NOT(ISBLANK(B33)))</formula>
    </cfRule>
  </conditionalFormatting>
  <conditionalFormatting sqref="B33">
    <cfRule type="duplicateValues" priority="741" dxfId="124">
      <formula>AND(COUNTIF($B$33:$B$33,B33)&gt;1,NOT(ISBLANK(B33)))</formula>
    </cfRule>
    <cfRule type="duplicateValues" priority="742" dxfId="124">
      <formula>AND(COUNTIF($B$33:$B$33,B33)&gt;1,NOT(ISBLANK(B33)))</formula>
    </cfRule>
  </conditionalFormatting>
  <conditionalFormatting sqref="B34">
    <cfRule type="duplicateValues" priority="739" dxfId="124" stopIfTrue="1">
      <formula>AND(COUNTIF($B$34:$B$34,B34)&gt;1,NOT(ISBLANK(B34)))</formula>
    </cfRule>
  </conditionalFormatting>
  <conditionalFormatting sqref="B34">
    <cfRule type="duplicateValues" priority="737" dxfId="124">
      <formula>AND(COUNTIF($B$34:$B$34,B34)&gt;1,NOT(ISBLANK(B34)))</formula>
    </cfRule>
    <cfRule type="duplicateValues" priority="738" dxfId="124">
      <formula>AND(COUNTIF($B$34:$B$34,B34)&gt;1,NOT(ISBLANK(B34)))</formula>
    </cfRule>
  </conditionalFormatting>
  <conditionalFormatting sqref="B35">
    <cfRule type="duplicateValues" priority="734" dxfId="124" stopIfTrue="1">
      <formula>AND(COUNTIF($B$35:$B$35,B35)&gt;1,NOT(ISBLANK(B35)))</formula>
    </cfRule>
  </conditionalFormatting>
  <conditionalFormatting sqref="B35">
    <cfRule type="duplicateValues" priority="732" dxfId="124">
      <formula>AND(COUNTIF($B$35:$B$35,B35)&gt;1,NOT(ISBLANK(B35)))</formula>
    </cfRule>
    <cfRule type="duplicateValues" priority="733" dxfId="124">
      <formula>AND(COUNTIF($B$35:$B$35,B35)&gt;1,NOT(ISBLANK(B35)))</formula>
    </cfRule>
  </conditionalFormatting>
  <conditionalFormatting sqref="B36">
    <cfRule type="duplicateValues" priority="726" dxfId="124" stopIfTrue="1">
      <formula>AND(COUNTIF($B$36:$B$36,B36)&gt;1,NOT(ISBLANK(B36)))</formula>
    </cfRule>
  </conditionalFormatting>
  <conditionalFormatting sqref="B36">
    <cfRule type="duplicateValues" priority="724" dxfId="124">
      <formula>AND(COUNTIF($B$36:$B$36,B36)&gt;1,NOT(ISBLANK(B36)))</formula>
    </cfRule>
    <cfRule type="duplicateValues" priority="725" dxfId="124">
      <formula>AND(COUNTIF($B$36:$B$36,B36)&gt;1,NOT(ISBLANK(B36)))</formula>
    </cfRule>
  </conditionalFormatting>
  <conditionalFormatting sqref="B37">
    <cfRule type="duplicateValues" priority="708" dxfId="124">
      <formula>AND(COUNTIF($B$37:$B$37,B37)&gt;1,NOT(ISBLANK(B37)))</formula>
    </cfRule>
    <cfRule type="duplicateValues" priority="709" dxfId="124">
      <formula>AND(COUNTIF($B$37:$B$37,B37)&gt;1,NOT(ISBLANK(B37)))</formula>
    </cfRule>
  </conditionalFormatting>
  <conditionalFormatting sqref="B37">
    <cfRule type="duplicateValues" priority="707" dxfId="124" stopIfTrue="1">
      <formula>AND(COUNTIF($B$37:$B$37,B37)&gt;1,NOT(ISBLANK(B37)))</formula>
    </cfRule>
  </conditionalFormatting>
  <conditionalFormatting sqref="B40">
    <cfRule type="duplicateValues" priority="700" dxfId="124">
      <formula>AND(COUNTIF($B$40:$B$40,B40)&gt;1,NOT(ISBLANK(B40)))</formula>
    </cfRule>
    <cfRule type="duplicateValues" priority="701" dxfId="124">
      <formula>AND(COUNTIF($B$40:$B$40,B40)&gt;1,NOT(ISBLANK(B40)))</formula>
    </cfRule>
  </conditionalFormatting>
  <conditionalFormatting sqref="B40">
    <cfRule type="duplicateValues" priority="699" dxfId="124" stopIfTrue="1">
      <formula>AND(COUNTIF($B$40:$B$40,B40)&gt;1,NOT(ISBLANK(B40)))</formula>
    </cfRule>
  </conditionalFormatting>
  <conditionalFormatting sqref="B41">
    <cfRule type="duplicateValues" priority="676" dxfId="124">
      <formula>AND(COUNTIF($B$41:$B$41,B41)&gt;1,NOT(ISBLANK(B41)))</formula>
    </cfRule>
    <cfRule type="duplicateValues" priority="677" dxfId="124">
      <formula>AND(COUNTIF($B$41:$B$41,B41)&gt;1,NOT(ISBLANK(B41)))</formula>
    </cfRule>
  </conditionalFormatting>
  <conditionalFormatting sqref="B41">
    <cfRule type="duplicateValues" priority="675" dxfId="124" stopIfTrue="1">
      <formula>AND(COUNTIF($B$41:$B$41,B41)&gt;1,NOT(ISBLANK(B41)))</formula>
    </cfRule>
  </conditionalFormatting>
  <conditionalFormatting sqref="B42">
    <cfRule type="duplicateValues" priority="668" dxfId="124">
      <formula>AND(COUNTIF($B$42:$B$42,B42)&gt;1,NOT(ISBLANK(B42)))</formula>
    </cfRule>
    <cfRule type="duplicateValues" priority="669" dxfId="124">
      <formula>AND(COUNTIF($B$42:$B$42,B42)&gt;1,NOT(ISBLANK(B42)))</formula>
    </cfRule>
  </conditionalFormatting>
  <conditionalFormatting sqref="B42">
    <cfRule type="duplicateValues" priority="667" dxfId="124" stopIfTrue="1">
      <formula>AND(COUNTIF($B$42:$B$42,B42)&gt;1,NOT(ISBLANK(B42)))</formula>
    </cfRule>
  </conditionalFormatting>
  <conditionalFormatting sqref="B39">
    <cfRule type="duplicateValues" priority="656" dxfId="124">
      <formula>AND(COUNTIF($B$39:$B$39,B39)&gt;1,NOT(ISBLANK(B39)))</formula>
    </cfRule>
    <cfRule type="duplicateValues" priority="657" dxfId="124">
      <formula>AND(COUNTIF($B$39:$B$39,B39)&gt;1,NOT(ISBLANK(B39)))</formula>
    </cfRule>
  </conditionalFormatting>
  <conditionalFormatting sqref="B39">
    <cfRule type="duplicateValues" priority="655" dxfId="124" stopIfTrue="1">
      <formula>AND(COUNTIF($B$39:$B$39,B39)&gt;1,NOT(ISBLANK(B39)))</formula>
    </cfRule>
  </conditionalFormatting>
  <conditionalFormatting sqref="B3">
    <cfRule type="duplicateValues" priority="971" dxfId="124">
      <formula>AND(COUNTIF($B$3:$B$3,B3)&gt;1,NOT(ISBLANK(B3)))</formula>
    </cfRule>
    <cfRule type="duplicateValues" priority="972" dxfId="124">
      <formula>AND(COUNTIF($B$3:$B$3,B3)&gt;1,NOT(ISBLANK(B3)))</formula>
    </cfRule>
  </conditionalFormatting>
  <conditionalFormatting sqref="B3">
    <cfRule type="duplicateValues" priority="973" dxfId="124" stopIfTrue="1">
      <formula>AND(COUNTIF($B$3:$B$3,B3)&gt;1,NOT(ISBLANK(B3)))</formula>
    </cfRule>
  </conditionalFormatting>
  <conditionalFormatting sqref="B38:B40">
    <cfRule type="duplicateValues" priority="1760" dxfId="124">
      <formula>AND(COUNTIF($B$38:$B$40,B38)&gt;1,NOT(ISBLANK(B38)))</formula>
    </cfRule>
    <cfRule type="duplicateValues" priority="1761" dxfId="124">
      <formula>AND(COUNTIF($B$38:$B$40,B38)&gt;1,NOT(ISBLANK(B38)))</formula>
    </cfRule>
  </conditionalFormatting>
  <conditionalFormatting sqref="B38:B40">
    <cfRule type="duplicateValues" priority="1764" dxfId="124" stopIfTrue="1">
      <formula>AND(COUNTIF($B$38:$B$40,B38)&gt;1,NOT(ISBLANK(B38)))</formula>
    </cfRule>
  </conditionalFormatting>
  <conditionalFormatting sqref="D3:D42">
    <cfRule type="duplicateValues" priority="1766" dxfId="124">
      <formula>AND(COUNTIF($D$3:$D$42,D3)&gt;1,NOT(ISBLANK(D3)))</formula>
    </cfRule>
    <cfRule type="duplicateValues" priority="1767" dxfId="124">
      <formula>AND(COUNTIF($D$3:$D$42,D3)&gt;1,NOT(ISBLANK(D3)))</formula>
    </cfRule>
  </conditionalFormatting>
  <conditionalFormatting sqref="B3:B42">
    <cfRule type="duplicateValues" priority="1770" dxfId="124">
      <formula>AND(COUNTIF($B$3:$B$42,B3)&gt;1,NOT(ISBLANK(B3)))</formula>
    </cfRule>
    <cfRule type="duplicateValues" priority="1771" dxfId="124">
      <formula>AND(COUNTIF($B$3:$B$42,B3)&gt;1,NOT(ISBLANK(B3)))</formula>
    </cfRule>
  </conditionalFormatting>
  <conditionalFormatting sqref="B3:B43">
    <cfRule type="duplicateValues" priority="2" dxfId="124">
      <formula>AND(COUNTIF($B$3:$B$43,B3)&gt;1,NOT(ISBLANK(B3)))</formula>
    </cfRule>
  </conditionalFormatting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Microsoft</cp:lastModifiedBy>
  <cp:lastPrinted>2023-04-03T01:54:11Z</cp:lastPrinted>
  <dcterms:created xsi:type="dcterms:W3CDTF">2008-11-12T03:22:54Z</dcterms:created>
  <dcterms:modified xsi:type="dcterms:W3CDTF">2023-04-03T01:54:12Z</dcterms:modified>
  <cp:category/>
  <cp:version/>
  <cp:contentType/>
  <cp:contentStatus/>
</cp:coreProperties>
</file>