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firstSheet="1" activeTab="1"/>
  </bookViews>
  <sheets>
    <sheet name="西峰区岗位0301" sheetId="1" state="hidden" r:id="rId1"/>
    <sheet name="西峰区岗位0301草稿" sheetId="2" r:id="rId2"/>
  </sheets>
  <definedNames>
    <definedName name="_xlnm.Print_Titles" localSheetId="0">'西峰区岗位0301'!$2:$3</definedName>
    <definedName name="_xlnm.Print_Titles" localSheetId="1">'西峰区岗位0301草稿'!$2:$4</definedName>
    <definedName name="_xlnm._FilterDatabase" localSheetId="1" hidden="1">'西峰区岗位0301草稿'!$A$4:$J$18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<sst xmlns="http://schemas.openxmlformats.org/spreadsheetml/2006/main" count="259" uniqueCount="88">
  <si>
    <t xml:space="preserve">  附件1</t>
  </si>
  <si>
    <t>西峰区2023年教育系统引进人才岗位需求简表</t>
  </si>
  <si>
    <t>招聘单位</t>
  </si>
  <si>
    <t>岗位</t>
  </si>
  <si>
    <t>专业</t>
  </si>
  <si>
    <t>引进人数</t>
  </si>
  <si>
    <t>学历要求</t>
  </si>
  <si>
    <t>备注</t>
  </si>
  <si>
    <t>庆阳第二中学</t>
  </si>
  <si>
    <t>语文教师</t>
  </si>
  <si>
    <t>汉语言文学/教育学</t>
  </si>
  <si>
    <t xml:space="preserve">  1.国家公费师范生；
  2.“双一流”大学、一本师范院校师范专业、音体美专业院校音体美专业全日制本科及以上学历（硕士和本科专业一致）；
  3.不包括独立院校、民办院校、高职院校、网络大学及专升本等毕业生。</t>
  </si>
  <si>
    <t>数学教师</t>
  </si>
  <si>
    <t>数学与应用数学</t>
  </si>
  <si>
    <t>英语教师</t>
  </si>
  <si>
    <t>英语</t>
  </si>
  <si>
    <t>物理教师</t>
  </si>
  <si>
    <t>物理学</t>
  </si>
  <si>
    <t>生物教师</t>
  </si>
  <si>
    <t>生物科学</t>
  </si>
  <si>
    <t>地理教师</t>
  </si>
  <si>
    <t>地理科学</t>
  </si>
  <si>
    <t>信息技术教师</t>
  </si>
  <si>
    <t>计算机科学与技术/教育技术学</t>
  </si>
  <si>
    <t>小计</t>
  </si>
  <si>
    <t>庆阳第三中学
（高中部）</t>
  </si>
  <si>
    <t>日语教师</t>
  </si>
  <si>
    <t>日语</t>
  </si>
  <si>
    <t>化学教师</t>
  </si>
  <si>
    <t>化学</t>
  </si>
  <si>
    <t>庆阳第四中学
（高中部）</t>
  </si>
  <si>
    <t>历史教师</t>
  </si>
  <si>
    <t>历史学</t>
  </si>
  <si>
    <t>黄官寨实验学校（初中部）</t>
  </si>
  <si>
    <t>北街实验学校
（初中部）</t>
  </si>
  <si>
    <t>团结小学</t>
  </si>
  <si>
    <t>汉语言文学/小学教育（语文）</t>
  </si>
  <si>
    <t>数学与应用数学/小学教育（数学）</t>
  </si>
  <si>
    <t>向阳小学</t>
  </si>
  <si>
    <t>新建小学</t>
  </si>
  <si>
    <t>南街小学</t>
  </si>
  <si>
    <t>心理健康教师</t>
  </si>
  <si>
    <t>心理学</t>
  </si>
  <si>
    <t>思政教师</t>
  </si>
  <si>
    <t>思想政治教育</t>
  </si>
  <si>
    <t>回民小学</t>
  </si>
  <si>
    <t>中街幼儿园</t>
  </si>
  <si>
    <t>幼儿教师</t>
  </si>
  <si>
    <t>学前教育</t>
  </si>
  <si>
    <t>北街幼儿园</t>
  </si>
  <si>
    <t>老城幼儿园</t>
  </si>
  <si>
    <t>联合幼儿园</t>
  </si>
  <si>
    <t>总计</t>
  </si>
  <si>
    <t>高中17人、初中23人</t>
  </si>
  <si>
    <t>西峰区2023年医疗单位引进急需紧缺人才岗位需求简表</t>
  </si>
  <si>
    <t>岗位
名称</t>
  </si>
  <si>
    <t>岗位
类别</t>
  </si>
  <si>
    <t>招聘人数</t>
  </si>
  <si>
    <t>岗位条件要求</t>
  </si>
  <si>
    <t>学历</t>
  </si>
  <si>
    <t>学位</t>
  </si>
  <si>
    <t>专业要求和代码（研究生）</t>
  </si>
  <si>
    <t>专业要求和代码
（本科生）</t>
  </si>
  <si>
    <t>职业资格</t>
  </si>
  <si>
    <t>西峰区人民医院</t>
  </si>
  <si>
    <t>医师</t>
  </si>
  <si>
    <t>专业技术岗位</t>
  </si>
  <si>
    <t>“双一流”院校全日制本科及以上</t>
  </si>
  <si>
    <t>学士及以上</t>
  </si>
  <si>
    <t>临床医学（1051）</t>
  </si>
  <si>
    <t>临床医学（100201K）</t>
  </si>
  <si>
    <t>——</t>
  </si>
  <si>
    <t>中医学（105700）、中医内科学（105701）、针灸推拿学（100512）、中西医结合临床医学（105709）</t>
  </si>
  <si>
    <t>中医学（100501K）</t>
  </si>
  <si>
    <t>彭原卫生院</t>
  </si>
  <si>
    <t>药师</t>
  </si>
  <si>
    <t>全日制本科及以上</t>
  </si>
  <si>
    <t>中药学（100800）、（105600）</t>
  </si>
  <si>
    <t>中药学（100801）</t>
  </si>
  <si>
    <t>放射影像学（105123）</t>
  </si>
  <si>
    <t>医学影像学（100203）</t>
  </si>
  <si>
    <t>什社中心卫生院</t>
  </si>
  <si>
    <t>肖金中心卫生院</t>
  </si>
  <si>
    <t>中西医结合临床医学（105709）</t>
  </si>
  <si>
    <t>中西医临床医学（100601K）</t>
  </si>
  <si>
    <t>针灸推拿学（100512）</t>
  </si>
  <si>
    <t>针灸推拿学（100502K）</t>
  </si>
  <si>
    <t>中医学（105700）、中医内科学（105701）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</si>
</sst>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1"/>
      <color indexed="8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sz val="14"/>
      <name val="黑体"/>
      <family val="0"/>
    </font>
    <font>
      <sz val="20"/>
      <name val="方正小标宋简体"/>
      <family val="4"/>
    </font>
    <font>
      <sz val="20"/>
      <color indexed="10"/>
      <name val="方正小标宋简体"/>
      <family val="4"/>
    </font>
    <font>
      <sz val="10"/>
      <color indexed="8"/>
      <name val="黑体"/>
      <family val="0"/>
    </font>
    <font>
      <sz val="10"/>
      <name val="黑体"/>
      <family val="0"/>
    </font>
    <font>
      <sz val="8"/>
      <name val="宋体"/>
      <family val="0"/>
    </font>
    <font>
      <b/>
      <sz val="9"/>
      <color indexed="8"/>
      <name val="宋体"/>
      <family val="0"/>
    </font>
    <font>
      <sz val="9"/>
      <name val="宋体"/>
      <family val="0"/>
    </font>
    <font>
      <sz val="8"/>
      <color indexed="8"/>
      <name val="宋体"/>
      <family val="0"/>
    </font>
    <font>
      <b/>
      <sz val="9"/>
      <name val="宋体"/>
      <family val="0"/>
    </font>
    <font>
      <sz val="9"/>
      <color indexed="8"/>
      <name val="宋体"/>
      <family val="0"/>
    </font>
    <font>
      <sz val="18"/>
      <color indexed="8"/>
      <name val="方正小标宋简体"/>
      <family val="4"/>
    </font>
    <font>
      <sz val="11"/>
      <color indexed="8"/>
      <name val="黑体"/>
      <family val="0"/>
    </font>
    <font>
      <sz val="10"/>
      <name val="宋体"/>
      <family val="0"/>
    </font>
    <font>
      <b/>
      <sz val="10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rgb="FFFF0000"/>
      <name val="宋体"/>
      <family val="0"/>
    </font>
    <font>
      <sz val="20"/>
      <color rgb="FFFF0000"/>
      <name val="方正小标宋简体"/>
      <family val="4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1" fillId="5" borderId="0" applyNumberFormat="0" applyBorder="0" applyAlignment="0" applyProtection="0"/>
    <xf numFmtId="43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2" fillId="7" borderId="0" applyNumberFormat="0" applyBorder="0" applyAlignment="0" applyProtection="0"/>
    <xf numFmtId="0" fontId="2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2" fillId="8" borderId="0" applyNumberFormat="0" applyBorder="0" applyAlignment="0" applyProtection="0"/>
    <xf numFmtId="0" fontId="25" fillId="0" borderId="5" applyNumberFormat="0" applyFill="0" applyAlignment="0" applyProtection="0"/>
    <xf numFmtId="0" fontId="22" fillId="9" borderId="0" applyNumberFormat="0" applyBorder="0" applyAlignment="0" applyProtection="0"/>
    <xf numFmtId="0" fontId="30" fillId="10" borderId="6" applyNumberFormat="0" applyAlignment="0" applyProtection="0"/>
    <xf numFmtId="0" fontId="31" fillId="10" borderId="1" applyNumberFormat="0" applyAlignment="0" applyProtection="0"/>
    <xf numFmtId="0" fontId="32" fillId="11" borderId="7" applyNumberFormat="0" applyAlignment="0" applyProtection="0"/>
    <xf numFmtId="0" fontId="0" fillId="3" borderId="0" applyNumberFormat="0" applyBorder="0" applyAlignment="0" applyProtection="0"/>
    <xf numFmtId="0" fontId="22" fillId="12" borderId="0" applyNumberFormat="0" applyBorder="0" applyAlignment="0" applyProtection="0"/>
    <xf numFmtId="0" fontId="33" fillId="0" borderId="8" applyNumberFormat="0" applyFill="0" applyAlignment="0" applyProtection="0"/>
    <xf numFmtId="0" fontId="3" fillId="0" borderId="9" applyNumberFormat="0" applyFill="0" applyAlignment="0" applyProtection="0"/>
    <xf numFmtId="0" fontId="34" fillId="2" borderId="0" applyNumberFormat="0" applyBorder="0" applyAlignment="0" applyProtection="0"/>
    <xf numFmtId="0" fontId="35" fillId="13" borderId="0" applyNumberFormat="0" applyBorder="0" applyAlignment="0" applyProtection="0"/>
    <xf numFmtId="0" fontId="0" fillId="14" borderId="0" applyNumberFormat="0" applyBorder="0" applyAlignment="0" applyProtection="0"/>
    <xf numFmtId="0" fontId="22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22" fillId="18" borderId="0" applyNumberFormat="0" applyBorder="0" applyAlignment="0" applyProtection="0"/>
    <xf numFmtId="0" fontId="22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0" fillId="17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0" fillId="22" borderId="0" applyNumberFormat="0" applyBorder="0" applyAlignment="0" applyProtection="0"/>
    <xf numFmtId="0" fontId="22" fillId="2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2" fillId="0" borderId="0">
      <alignment vertical="center"/>
      <protection/>
    </xf>
  </cellStyleXfs>
  <cellXfs count="6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ill="1" applyAlignment="1">
      <alignment vertical="center" wrapText="1"/>
    </xf>
    <xf numFmtId="0" fontId="0" fillId="0" borderId="0" xfId="0" applyAlignment="1">
      <alignment vertical="center" wrapText="1"/>
    </xf>
    <xf numFmtId="0" fontId="36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/>
    </xf>
    <xf numFmtId="0" fontId="5" fillId="0" borderId="0" xfId="0" applyFont="1" applyFill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 vertical="center" wrapText="1"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9" fillId="0" borderId="10" xfId="0" applyFont="1" applyBorder="1" applyAlignment="1" applyProtection="1">
      <alignment horizontal="center" vertical="center" wrapText="1"/>
      <protection/>
    </xf>
    <xf numFmtId="0" fontId="9" fillId="0" borderId="10" xfId="0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10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10" fillId="0" borderId="10" xfId="67" applyFont="1" applyFill="1" applyBorder="1" applyAlignment="1">
      <alignment horizontal="left" vertical="center" wrapText="1"/>
      <protection/>
    </xf>
    <xf numFmtId="0" fontId="11" fillId="0" borderId="10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justify" vertical="center" wrapText="1"/>
    </xf>
    <xf numFmtId="0" fontId="10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8" fillId="0" borderId="10" xfId="0" applyFont="1" applyBorder="1" applyAlignment="1" applyProtection="1">
      <alignment horizontal="center" vertical="center"/>
      <protection/>
    </xf>
    <xf numFmtId="0" fontId="15" fillId="0" borderId="10" xfId="0" applyFont="1" applyBorder="1" applyAlignment="1">
      <alignment vertical="center" wrapText="1"/>
    </xf>
    <xf numFmtId="0" fontId="0" fillId="0" borderId="0" xfId="0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left" vertical="center" wrapText="1"/>
    </xf>
    <xf numFmtId="0" fontId="17" fillId="0" borderId="10" xfId="0" applyFont="1" applyFill="1" applyBorder="1" applyAlignment="1" applyProtection="1">
      <alignment horizontal="center" vertical="center" wrapText="1"/>
      <protection/>
    </xf>
    <xf numFmtId="0" fontId="17" fillId="0" borderId="10" xfId="0" applyFont="1" applyBorder="1" applyAlignment="1" applyProtection="1">
      <alignment horizontal="center" vertical="center" wrapText="1"/>
      <protection/>
    </xf>
    <xf numFmtId="0" fontId="17" fillId="0" borderId="10" xfId="0" applyFont="1" applyBorder="1" applyAlignment="1" applyProtection="1">
      <alignment horizontal="center" vertical="center"/>
      <protection/>
    </xf>
    <xf numFmtId="0" fontId="18" fillId="0" borderId="10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left" vertical="center" wrapText="1"/>
    </xf>
    <xf numFmtId="0" fontId="2" fillId="0" borderId="10" xfId="0" applyFont="1" applyBorder="1" applyAlignment="1">
      <alignment vertical="center" wrapText="1"/>
    </xf>
    <xf numFmtId="0" fontId="18" fillId="0" borderId="11" xfId="0" applyFont="1" applyBorder="1" applyAlignment="1">
      <alignment horizontal="left" vertical="center" wrapText="1"/>
    </xf>
    <xf numFmtId="0" fontId="15" fillId="0" borderId="10" xfId="0" applyFont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 applyProtection="1">
      <alignment horizontal="center" vertical="center"/>
      <protection/>
    </xf>
    <xf numFmtId="0" fontId="18" fillId="0" borderId="13" xfId="0" applyFont="1" applyBorder="1" applyAlignment="1">
      <alignment horizontal="left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center" vertical="center" wrapText="1"/>
    </xf>
  </cellXfs>
  <cellStyles count="55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  <cellStyle name="常规 4" xfId="65"/>
    <cellStyle name="常规 5" xfId="66"/>
    <cellStyle name="常规_Sheet1" xfId="67"/>
    <cellStyle name="常规_Sheet1_3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68"/>
  <sheetViews>
    <sheetView showZeros="0" view="pageBreakPreview" zoomScale="120" zoomScaleSheetLayoutView="120" workbookViewId="0" topLeftCell="A7">
      <selection activeCell="H58" sqref="H58"/>
    </sheetView>
  </sheetViews>
  <sheetFormatPr defaultColWidth="9.00390625" defaultRowHeight="13.5"/>
  <cols>
    <col min="1" max="1" width="14.125" style="4" customWidth="1"/>
    <col min="2" max="2" width="13.50390625" style="5" customWidth="1"/>
    <col min="3" max="3" width="27.50390625" style="5" customWidth="1"/>
    <col min="4" max="4" width="9.50390625" style="5" customWidth="1"/>
    <col min="5" max="5" width="14.875" style="35" customWidth="1"/>
    <col min="6" max="6" width="9.00390625" style="7" customWidth="1"/>
  </cols>
  <sheetData>
    <row r="1" spans="1:4" ht="15" customHeight="1">
      <c r="A1" s="36" t="s">
        <v>0</v>
      </c>
      <c r="B1" s="10"/>
      <c r="C1" s="10"/>
      <c r="D1" s="37"/>
    </row>
    <row r="2" spans="1:6" ht="27" customHeight="1">
      <c r="A2" s="38" t="s">
        <v>1</v>
      </c>
      <c r="B2" s="39"/>
      <c r="C2" s="39"/>
      <c r="D2" s="39"/>
      <c r="E2" s="40"/>
      <c r="F2" s="39"/>
    </row>
    <row r="3" spans="1:6" s="2" customFormat="1" ht="19.5" customHeight="1">
      <c r="A3" s="41" t="s">
        <v>2</v>
      </c>
      <c r="B3" s="42" t="s">
        <v>3</v>
      </c>
      <c r="C3" s="42" t="s">
        <v>4</v>
      </c>
      <c r="D3" s="42" t="s">
        <v>5</v>
      </c>
      <c r="E3" s="43" t="s">
        <v>6</v>
      </c>
      <c r="F3" s="43" t="s">
        <v>7</v>
      </c>
    </row>
    <row r="4" spans="1:6" s="2" customFormat="1" ht="20.25" customHeight="1">
      <c r="A4" s="44" t="s">
        <v>8</v>
      </c>
      <c r="B4" s="45" t="s">
        <v>9</v>
      </c>
      <c r="C4" s="46" t="s">
        <v>10</v>
      </c>
      <c r="D4" s="46">
        <v>3</v>
      </c>
      <c r="E4" s="47" t="s">
        <v>11</v>
      </c>
      <c r="F4" s="48"/>
    </row>
    <row r="5" spans="1:6" s="2" customFormat="1" ht="20.25" customHeight="1">
      <c r="A5" s="44"/>
      <c r="B5" s="45" t="s">
        <v>12</v>
      </c>
      <c r="C5" s="46" t="s">
        <v>13</v>
      </c>
      <c r="D5" s="46">
        <v>3</v>
      </c>
      <c r="E5" s="49"/>
      <c r="F5" s="48"/>
    </row>
    <row r="6" spans="1:6" s="2" customFormat="1" ht="20.25" customHeight="1">
      <c r="A6" s="44"/>
      <c r="B6" s="45" t="s">
        <v>14</v>
      </c>
      <c r="C6" s="46" t="s">
        <v>15</v>
      </c>
      <c r="D6" s="46">
        <v>2</v>
      </c>
      <c r="E6" s="49"/>
      <c r="F6" s="48"/>
    </row>
    <row r="7" spans="1:6" s="2" customFormat="1" ht="20.25" customHeight="1">
      <c r="A7" s="44"/>
      <c r="B7" s="45" t="s">
        <v>16</v>
      </c>
      <c r="C7" s="46" t="s">
        <v>17</v>
      </c>
      <c r="D7" s="46">
        <v>5</v>
      </c>
      <c r="E7" s="49"/>
      <c r="F7" s="48"/>
    </row>
    <row r="8" spans="1:6" s="2" customFormat="1" ht="20.25" customHeight="1">
      <c r="A8" s="44"/>
      <c r="B8" s="45" t="s">
        <v>18</v>
      </c>
      <c r="C8" s="46" t="s">
        <v>19</v>
      </c>
      <c r="D8" s="46">
        <v>2</v>
      </c>
      <c r="E8" s="49"/>
      <c r="F8" s="48"/>
    </row>
    <row r="9" spans="1:6" s="2" customFormat="1" ht="20.25" customHeight="1">
      <c r="A9" s="44"/>
      <c r="B9" s="45" t="s">
        <v>20</v>
      </c>
      <c r="C9" s="46" t="s">
        <v>21</v>
      </c>
      <c r="D9" s="46">
        <v>1</v>
      </c>
      <c r="E9" s="49"/>
      <c r="F9" s="48"/>
    </row>
    <row r="10" spans="1:6" s="2" customFormat="1" ht="20.25" customHeight="1">
      <c r="A10" s="44"/>
      <c r="B10" s="45" t="s">
        <v>22</v>
      </c>
      <c r="C10" s="50" t="s">
        <v>23</v>
      </c>
      <c r="D10" s="46">
        <v>1</v>
      </c>
      <c r="E10" s="49"/>
      <c r="F10" s="48"/>
    </row>
    <row r="11" spans="1:6" s="3" customFormat="1" ht="20.25" customHeight="1">
      <c r="A11" s="51" t="s">
        <v>24</v>
      </c>
      <c r="B11" s="52"/>
      <c r="C11" s="52">
        <f>SUM(D4:D10)</f>
        <v>17</v>
      </c>
      <c r="D11" s="52"/>
      <c r="E11" s="49"/>
      <c r="F11" s="53"/>
    </row>
    <row r="12" spans="1:6" s="2" customFormat="1" ht="20.25" customHeight="1">
      <c r="A12" s="54" t="s">
        <v>25</v>
      </c>
      <c r="B12" s="45" t="s">
        <v>9</v>
      </c>
      <c r="C12" s="46" t="s">
        <v>10</v>
      </c>
      <c r="D12" s="46">
        <v>3</v>
      </c>
      <c r="E12" s="49"/>
      <c r="F12" s="48"/>
    </row>
    <row r="13" spans="1:6" s="2" customFormat="1" ht="20.25" customHeight="1">
      <c r="A13" s="54"/>
      <c r="B13" s="45" t="s">
        <v>12</v>
      </c>
      <c r="C13" s="46" t="s">
        <v>13</v>
      </c>
      <c r="D13" s="46">
        <v>6</v>
      </c>
      <c r="E13" s="49"/>
      <c r="F13" s="48"/>
    </row>
    <row r="14" spans="1:6" s="2" customFormat="1" ht="20.25" customHeight="1">
      <c r="A14" s="54"/>
      <c r="B14" s="45" t="s">
        <v>14</v>
      </c>
      <c r="C14" s="46" t="s">
        <v>15</v>
      </c>
      <c r="D14" s="46">
        <v>2</v>
      </c>
      <c r="E14" s="49"/>
      <c r="F14" s="48"/>
    </row>
    <row r="15" spans="1:6" s="2" customFormat="1" ht="20.25" customHeight="1">
      <c r="A15" s="54"/>
      <c r="B15" s="45" t="s">
        <v>26</v>
      </c>
      <c r="C15" s="46" t="s">
        <v>27</v>
      </c>
      <c r="D15" s="46">
        <v>1</v>
      </c>
      <c r="E15" s="49"/>
      <c r="F15" s="48"/>
    </row>
    <row r="16" spans="1:6" s="2" customFormat="1" ht="20.25" customHeight="1">
      <c r="A16" s="54"/>
      <c r="B16" s="45" t="s">
        <v>16</v>
      </c>
      <c r="C16" s="46" t="s">
        <v>17</v>
      </c>
      <c r="D16" s="46">
        <v>1</v>
      </c>
      <c r="E16" s="49"/>
      <c r="F16" s="48"/>
    </row>
    <row r="17" spans="1:6" s="2" customFormat="1" ht="20.25" customHeight="1">
      <c r="A17" s="54"/>
      <c r="B17" s="45" t="s">
        <v>28</v>
      </c>
      <c r="C17" s="55" t="s">
        <v>29</v>
      </c>
      <c r="D17" s="46">
        <v>2</v>
      </c>
      <c r="E17" s="49"/>
      <c r="F17" s="48"/>
    </row>
    <row r="18" spans="1:6" s="2" customFormat="1" ht="20.25" customHeight="1">
      <c r="A18" s="54"/>
      <c r="B18" s="45" t="s">
        <v>20</v>
      </c>
      <c r="C18" s="46" t="s">
        <v>21</v>
      </c>
      <c r="D18" s="46">
        <v>1</v>
      </c>
      <c r="E18" s="49"/>
      <c r="F18" s="48"/>
    </row>
    <row r="19" spans="1:6" s="3" customFormat="1" ht="20.25" customHeight="1">
      <c r="A19" s="51" t="s">
        <v>24</v>
      </c>
      <c r="B19" s="52"/>
      <c r="C19" s="52">
        <f>SUM(D12:D18)</f>
        <v>16</v>
      </c>
      <c r="D19" s="52"/>
      <c r="E19" s="49"/>
      <c r="F19" s="53"/>
    </row>
    <row r="20" spans="1:6" s="2" customFormat="1" ht="20.25" customHeight="1">
      <c r="A20" s="54" t="s">
        <v>30</v>
      </c>
      <c r="B20" s="45" t="s">
        <v>9</v>
      </c>
      <c r="C20" s="46" t="s">
        <v>10</v>
      </c>
      <c r="D20" s="46">
        <v>6</v>
      </c>
      <c r="E20" s="49"/>
      <c r="F20" s="48"/>
    </row>
    <row r="21" spans="1:6" s="2" customFormat="1" ht="20.25" customHeight="1">
      <c r="A21" s="54"/>
      <c r="B21" s="45" t="s">
        <v>12</v>
      </c>
      <c r="C21" s="46" t="s">
        <v>13</v>
      </c>
      <c r="D21" s="46">
        <v>1</v>
      </c>
      <c r="E21" s="49"/>
      <c r="F21" s="48"/>
    </row>
    <row r="22" spans="1:6" s="2" customFormat="1" ht="20.25" customHeight="1">
      <c r="A22" s="54"/>
      <c r="B22" s="45" t="s">
        <v>14</v>
      </c>
      <c r="C22" s="46" t="s">
        <v>15</v>
      </c>
      <c r="D22" s="46">
        <v>1</v>
      </c>
      <c r="E22" s="49"/>
      <c r="F22" s="48"/>
    </row>
    <row r="23" spans="1:6" s="2" customFormat="1" ht="20.25" customHeight="1">
      <c r="A23" s="54"/>
      <c r="B23" s="45" t="s">
        <v>16</v>
      </c>
      <c r="C23" s="46" t="s">
        <v>17</v>
      </c>
      <c r="D23" s="46">
        <v>2</v>
      </c>
      <c r="E23" s="49"/>
      <c r="F23" s="48"/>
    </row>
    <row r="24" spans="1:6" s="2" customFormat="1" ht="20.25" customHeight="1">
      <c r="A24" s="54"/>
      <c r="B24" s="45" t="s">
        <v>31</v>
      </c>
      <c r="C24" s="56" t="s">
        <v>32</v>
      </c>
      <c r="D24" s="46">
        <v>2</v>
      </c>
      <c r="E24" s="49"/>
      <c r="F24" s="48"/>
    </row>
    <row r="25" spans="1:6" s="2" customFormat="1" ht="20.25" customHeight="1">
      <c r="A25" s="54"/>
      <c r="B25" s="45" t="s">
        <v>20</v>
      </c>
      <c r="C25" s="46" t="s">
        <v>21</v>
      </c>
      <c r="D25" s="46">
        <v>1</v>
      </c>
      <c r="E25" s="49"/>
      <c r="F25" s="48"/>
    </row>
    <row r="26" spans="1:6" s="2" customFormat="1" ht="20.25" customHeight="1">
      <c r="A26" s="54"/>
      <c r="B26" s="45" t="s">
        <v>22</v>
      </c>
      <c r="C26" s="50" t="s">
        <v>23</v>
      </c>
      <c r="D26" s="46">
        <v>1</v>
      </c>
      <c r="E26" s="49"/>
      <c r="F26" s="48"/>
    </row>
    <row r="27" spans="1:6" s="3" customFormat="1" ht="20.25" customHeight="1">
      <c r="A27" s="51" t="s">
        <v>24</v>
      </c>
      <c r="B27" s="52"/>
      <c r="C27" s="52">
        <f>SUM(D20:D26)</f>
        <v>14</v>
      </c>
      <c r="D27" s="52"/>
      <c r="E27" s="49"/>
      <c r="F27" s="53"/>
    </row>
    <row r="28" spans="1:6" s="2" customFormat="1" ht="20.25" customHeight="1">
      <c r="A28" s="54" t="s">
        <v>33</v>
      </c>
      <c r="B28" s="45" t="s">
        <v>9</v>
      </c>
      <c r="C28" s="46" t="s">
        <v>10</v>
      </c>
      <c r="D28" s="46">
        <v>4</v>
      </c>
      <c r="E28" s="49"/>
      <c r="F28" s="48"/>
    </row>
    <row r="29" spans="1:6" s="2" customFormat="1" ht="20.25" customHeight="1">
      <c r="A29" s="54"/>
      <c r="B29" s="45" t="s">
        <v>12</v>
      </c>
      <c r="C29" s="46" t="s">
        <v>13</v>
      </c>
      <c r="D29" s="46">
        <v>4</v>
      </c>
      <c r="E29" s="49"/>
      <c r="F29" s="48"/>
    </row>
    <row r="30" spans="1:6" s="2" customFormat="1" ht="20.25" customHeight="1">
      <c r="A30" s="54"/>
      <c r="B30" s="45" t="s">
        <v>14</v>
      </c>
      <c r="C30" s="46" t="s">
        <v>15</v>
      </c>
      <c r="D30" s="46">
        <v>3</v>
      </c>
      <c r="E30" s="49"/>
      <c r="F30" s="48"/>
    </row>
    <row r="31" spans="1:6" s="2" customFormat="1" ht="20.25" customHeight="1">
      <c r="A31" s="54"/>
      <c r="B31" s="45" t="s">
        <v>16</v>
      </c>
      <c r="C31" s="46" t="s">
        <v>17</v>
      </c>
      <c r="D31" s="46">
        <v>2</v>
      </c>
      <c r="E31" s="49"/>
      <c r="F31" s="48"/>
    </row>
    <row r="32" spans="1:6" s="2" customFormat="1" ht="20.25" customHeight="1">
      <c r="A32" s="54"/>
      <c r="B32" s="45" t="s">
        <v>18</v>
      </c>
      <c r="C32" s="46" t="s">
        <v>19</v>
      </c>
      <c r="D32" s="46">
        <v>1</v>
      </c>
      <c r="E32" s="49"/>
      <c r="F32" s="48"/>
    </row>
    <row r="33" spans="1:6" s="2" customFormat="1" ht="20.25" customHeight="1">
      <c r="A33" s="54"/>
      <c r="B33" s="45" t="s">
        <v>20</v>
      </c>
      <c r="C33" s="46" t="s">
        <v>21</v>
      </c>
      <c r="D33" s="46">
        <v>1</v>
      </c>
      <c r="E33" s="49"/>
      <c r="F33" s="48"/>
    </row>
    <row r="34" spans="1:6" s="3" customFormat="1" ht="19.5" customHeight="1">
      <c r="A34" s="51" t="s">
        <v>24</v>
      </c>
      <c r="B34" s="52"/>
      <c r="C34" s="52">
        <f>SUM(D27:D33)</f>
        <v>15</v>
      </c>
      <c r="D34" s="52"/>
      <c r="E34" s="57"/>
      <c r="F34" s="53"/>
    </row>
    <row r="35" spans="1:6" s="2" customFormat="1" ht="18.75" customHeight="1">
      <c r="A35" s="58" t="s">
        <v>34</v>
      </c>
      <c r="B35" s="45" t="s">
        <v>9</v>
      </c>
      <c r="C35" s="46" t="s">
        <v>10</v>
      </c>
      <c r="D35" s="46">
        <v>4</v>
      </c>
      <c r="E35" s="59"/>
      <c r="F35" s="48"/>
    </row>
    <row r="36" spans="1:6" s="2" customFormat="1" ht="18.75" customHeight="1">
      <c r="A36" s="60"/>
      <c r="B36" s="45" t="s">
        <v>12</v>
      </c>
      <c r="C36" s="46" t="s">
        <v>13</v>
      </c>
      <c r="D36" s="46">
        <v>4</v>
      </c>
      <c r="E36" s="59"/>
      <c r="F36" s="48"/>
    </row>
    <row r="37" spans="1:6" s="2" customFormat="1" ht="18.75" customHeight="1">
      <c r="A37" s="61"/>
      <c r="B37" s="45" t="s">
        <v>14</v>
      </c>
      <c r="C37" s="46" t="s">
        <v>15</v>
      </c>
      <c r="D37" s="46">
        <v>2</v>
      </c>
      <c r="E37" s="59"/>
      <c r="F37" s="48"/>
    </row>
    <row r="38" spans="1:6" s="3" customFormat="1" ht="18.75" customHeight="1">
      <c r="A38" s="51" t="s">
        <v>24</v>
      </c>
      <c r="B38" s="52"/>
      <c r="C38" s="52">
        <f>SUM(D35:D37)</f>
        <v>10</v>
      </c>
      <c r="D38" s="52"/>
      <c r="E38" s="59"/>
      <c r="F38" s="53"/>
    </row>
    <row r="39" spans="1:6" s="2" customFormat="1" ht="18.75" customHeight="1">
      <c r="A39" s="54" t="s">
        <v>35</v>
      </c>
      <c r="B39" s="45" t="s">
        <v>9</v>
      </c>
      <c r="C39" s="46" t="s">
        <v>36</v>
      </c>
      <c r="D39" s="62">
        <v>3</v>
      </c>
      <c r="E39" s="59"/>
      <c r="F39" s="48"/>
    </row>
    <row r="40" spans="1:6" s="2" customFormat="1" ht="18.75" customHeight="1">
      <c r="A40" s="54"/>
      <c r="B40" s="45" t="s">
        <v>12</v>
      </c>
      <c r="C40" s="46" t="s">
        <v>37</v>
      </c>
      <c r="D40" s="62">
        <v>3</v>
      </c>
      <c r="E40" s="59"/>
      <c r="F40" s="48"/>
    </row>
    <row r="41" spans="1:6" s="2" customFormat="1" ht="18.75" customHeight="1">
      <c r="A41" s="54"/>
      <c r="B41" s="45" t="s">
        <v>22</v>
      </c>
      <c r="C41" s="55" t="s">
        <v>23</v>
      </c>
      <c r="D41" s="46">
        <v>2</v>
      </c>
      <c r="E41" s="59"/>
      <c r="F41" s="48"/>
    </row>
    <row r="42" spans="1:6" s="3" customFormat="1" ht="18.75" customHeight="1">
      <c r="A42" s="51" t="s">
        <v>24</v>
      </c>
      <c r="B42" s="52"/>
      <c r="C42" s="52">
        <f>SUM(D39:D41)</f>
        <v>8</v>
      </c>
      <c r="D42" s="52"/>
      <c r="E42" s="59"/>
      <c r="F42" s="53"/>
    </row>
    <row r="43" spans="1:6" s="2" customFormat="1" ht="18.75" customHeight="1">
      <c r="A43" s="54" t="s">
        <v>38</v>
      </c>
      <c r="B43" s="45" t="s">
        <v>9</v>
      </c>
      <c r="C43" s="46" t="s">
        <v>36</v>
      </c>
      <c r="D43" s="62">
        <v>4</v>
      </c>
      <c r="E43" s="59"/>
      <c r="F43" s="48"/>
    </row>
    <row r="44" spans="1:6" s="2" customFormat="1" ht="18.75" customHeight="1">
      <c r="A44" s="54"/>
      <c r="B44" s="45" t="s">
        <v>12</v>
      </c>
      <c r="C44" s="46" t="s">
        <v>37</v>
      </c>
      <c r="D44" s="62">
        <v>4</v>
      </c>
      <c r="E44" s="59"/>
      <c r="F44" s="48"/>
    </row>
    <row r="45" spans="1:6" s="2" customFormat="1" ht="18.75" customHeight="1">
      <c r="A45" s="54"/>
      <c r="B45" s="45" t="s">
        <v>14</v>
      </c>
      <c r="C45" s="46" t="s">
        <v>15</v>
      </c>
      <c r="D45" s="62">
        <v>2</v>
      </c>
      <c r="E45" s="59"/>
      <c r="F45" s="48"/>
    </row>
    <row r="46" spans="1:6" s="3" customFormat="1" ht="18.75" customHeight="1">
      <c r="A46" s="51" t="s">
        <v>24</v>
      </c>
      <c r="B46" s="52"/>
      <c r="C46" s="52">
        <f>SUM(D43:D45)</f>
        <v>10</v>
      </c>
      <c r="D46" s="52"/>
      <c r="E46" s="63"/>
      <c r="F46" s="53"/>
    </row>
    <row r="47" spans="1:6" s="2" customFormat="1" ht="18.75" customHeight="1">
      <c r="A47" s="54" t="s">
        <v>39</v>
      </c>
      <c r="B47" s="45" t="s">
        <v>9</v>
      </c>
      <c r="C47" s="46" t="s">
        <v>36</v>
      </c>
      <c r="D47" s="62">
        <v>3</v>
      </c>
      <c r="E47" s="64" t="s">
        <v>11</v>
      </c>
      <c r="F47" s="48"/>
    </row>
    <row r="48" spans="1:6" s="2" customFormat="1" ht="18.75" customHeight="1">
      <c r="A48" s="54"/>
      <c r="B48" s="45" t="s">
        <v>12</v>
      </c>
      <c r="C48" s="46" t="s">
        <v>37</v>
      </c>
      <c r="D48" s="62">
        <v>4</v>
      </c>
      <c r="E48" s="59"/>
      <c r="F48" s="48"/>
    </row>
    <row r="49" spans="1:6" s="2" customFormat="1" ht="18.75" customHeight="1">
      <c r="A49" s="54"/>
      <c r="B49" s="45" t="s">
        <v>14</v>
      </c>
      <c r="C49" s="46" t="s">
        <v>15</v>
      </c>
      <c r="D49" s="62">
        <v>3</v>
      </c>
      <c r="E49" s="59"/>
      <c r="F49" s="48"/>
    </row>
    <row r="50" spans="1:6" s="3" customFormat="1" ht="18.75" customHeight="1">
      <c r="A50" s="51" t="s">
        <v>24</v>
      </c>
      <c r="B50" s="52"/>
      <c r="C50" s="52">
        <f>SUM(D47:D49)</f>
        <v>10</v>
      </c>
      <c r="D50" s="52"/>
      <c r="E50" s="59"/>
      <c r="F50" s="53"/>
    </row>
    <row r="51" spans="1:6" s="2" customFormat="1" ht="18.75" customHeight="1">
      <c r="A51" s="54" t="s">
        <v>40</v>
      </c>
      <c r="B51" s="45" t="s">
        <v>9</v>
      </c>
      <c r="C51" s="46" t="s">
        <v>36</v>
      </c>
      <c r="D51" s="62">
        <v>3</v>
      </c>
      <c r="E51" s="59"/>
      <c r="F51" s="48"/>
    </row>
    <row r="52" spans="1:6" s="2" customFormat="1" ht="18.75" customHeight="1">
      <c r="A52" s="54"/>
      <c r="B52" s="45" t="s">
        <v>12</v>
      </c>
      <c r="C52" s="46" t="s">
        <v>37</v>
      </c>
      <c r="D52" s="62">
        <v>3</v>
      </c>
      <c r="E52" s="59"/>
      <c r="F52" s="48"/>
    </row>
    <row r="53" spans="1:6" s="2" customFormat="1" ht="18.75" customHeight="1">
      <c r="A53" s="54"/>
      <c r="B53" s="45" t="s">
        <v>22</v>
      </c>
      <c r="C53" s="55" t="s">
        <v>23</v>
      </c>
      <c r="D53" s="46">
        <v>2</v>
      </c>
      <c r="E53" s="59"/>
      <c r="F53" s="48"/>
    </row>
    <row r="54" spans="1:6" s="2" customFormat="1" ht="18.75" customHeight="1">
      <c r="A54" s="54"/>
      <c r="B54" s="45" t="s">
        <v>41</v>
      </c>
      <c r="C54" s="55" t="s">
        <v>42</v>
      </c>
      <c r="D54" s="62">
        <v>1</v>
      </c>
      <c r="E54" s="59"/>
      <c r="F54" s="48"/>
    </row>
    <row r="55" spans="1:6" s="2" customFormat="1" ht="18.75" customHeight="1">
      <c r="A55" s="54"/>
      <c r="B55" s="45" t="s">
        <v>43</v>
      </c>
      <c r="C55" s="56" t="s">
        <v>44</v>
      </c>
      <c r="D55" s="62">
        <v>1</v>
      </c>
      <c r="E55" s="59"/>
      <c r="F55" s="48"/>
    </row>
    <row r="56" spans="1:6" s="3" customFormat="1" ht="18.75" customHeight="1">
      <c r="A56" s="51" t="s">
        <v>24</v>
      </c>
      <c r="B56" s="52"/>
      <c r="C56" s="52">
        <f>SUM(D51:D55)</f>
        <v>10</v>
      </c>
      <c r="D56" s="52"/>
      <c r="E56" s="59"/>
      <c r="F56" s="53"/>
    </row>
    <row r="57" spans="1:6" s="2" customFormat="1" ht="18.75" customHeight="1">
      <c r="A57" s="54" t="s">
        <v>45</v>
      </c>
      <c r="B57" s="45" t="s">
        <v>9</v>
      </c>
      <c r="C57" s="46" t="s">
        <v>36</v>
      </c>
      <c r="D57" s="62">
        <v>6</v>
      </c>
      <c r="E57" s="59"/>
      <c r="F57" s="48"/>
    </row>
    <row r="58" spans="1:6" s="2" customFormat="1" ht="18.75" customHeight="1">
      <c r="A58" s="54"/>
      <c r="B58" s="45" t="s">
        <v>12</v>
      </c>
      <c r="C58" s="46" t="s">
        <v>37</v>
      </c>
      <c r="D58" s="62">
        <v>4</v>
      </c>
      <c r="E58" s="59"/>
      <c r="F58" s="48"/>
    </row>
    <row r="59" spans="1:6" s="3" customFormat="1" ht="18.75" customHeight="1">
      <c r="A59" s="51" t="s">
        <v>24</v>
      </c>
      <c r="B59" s="52"/>
      <c r="C59" s="52">
        <f>SUM(D57:D58)</f>
        <v>10</v>
      </c>
      <c r="D59" s="52"/>
      <c r="E59" s="59"/>
      <c r="F59" s="53"/>
    </row>
    <row r="60" spans="1:6" s="2" customFormat="1" ht="18.75" customHeight="1">
      <c r="A60" s="65" t="s">
        <v>46</v>
      </c>
      <c r="B60" s="62" t="s">
        <v>47</v>
      </c>
      <c r="C60" s="62" t="s">
        <v>48</v>
      </c>
      <c r="D60" s="62">
        <v>15</v>
      </c>
      <c r="E60" s="59"/>
      <c r="F60" s="48"/>
    </row>
    <row r="61" spans="1:6" s="3" customFormat="1" ht="18.75" customHeight="1">
      <c r="A61" s="51" t="s">
        <v>24</v>
      </c>
      <c r="B61" s="52"/>
      <c r="C61" s="52">
        <f>D60</f>
        <v>15</v>
      </c>
      <c r="D61" s="52"/>
      <c r="E61" s="59"/>
      <c r="F61" s="53"/>
    </row>
    <row r="62" spans="1:6" s="2" customFormat="1" ht="18.75" customHeight="1">
      <c r="A62" s="65" t="s">
        <v>49</v>
      </c>
      <c r="B62" s="62" t="s">
        <v>47</v>
      </c>
      <c r="C62" s="62" t="s">
        <v>48</v>
      </c>
      <c r="D62" s="62">
        <v>5</v>
      </c>
      <c r="E62" s="59"/>
      <c r="F62" s="48"/>
    </row>
    <row r="63" spans="1:6" s="3" customFormat="1" ht="18.75" customHeight="1">
      <c r="A63" s="51" t="s">
        <v>24</v>
      </c>
      <c r="B63" s="52"/>
      <c r="C63" s="52">
        <f>D62</f>
        <v>5</v>
      </c>
      <c r="D63" s="52"/>
      <c r="E63" s="59"/>
      <c r="F63" s="53"/>
    </row>
    <row r="64" spans="1:6" s="2" customFormat="1" ht="18.75" customHeight="1">
      <c r="A64" s="65" t="s">
        <v>50</v>
      </c>
      <c r="B64" s="62" t="s">
        <v>47</v>
      </c>
      <c r="C64" s="62" t="s">
        <v>48</v>
      </c>
      <c r="D64" s="62">
        <v>5</v>
      </c>
      <c r="E64" s="59"/>
      <c r="F64" s="48"/>
    </row>
    <row r="65" spans="1:6" s="3" customFormat="1" ht="18.75" customHeight="1">
      <c r="A65" s="51" t="s">
        <v>24</v>
      </c>
      <c r="B65" s="52"/>
      <c r="C65" s="52">
        <f>D64</f>
        <v>5</v>
      </c>
      <c r="D65" s="52"/>
      <c r="E65" s="59"/>
      <c r="F65" s="53"/>
    </row>
    <row r="66" spans="1:6" s="2" customFormat="1" ht="18.75" customHeight="1">
      <c r="A66" s="65" t="s">
        <v>51</v>
      </c>
      <c r="B66" s="62" t="s">
        <v>47</v>
      </c>
      <c r="C66" s="62" t="s">
        <v>48</v>
      </c>
      <c r="D66" s="62">
        <v>5</v>
      </c>
      <c r="E66" s="59"/>
      <c r="F66" s="48"/>
    </row>
    <row r="67" spans="1:6" s="3" customFormat="1" ht="18.75" customHeight="1">
      <c r="A67" s="51" t="s">
        <v>24</v>
      </c>
      <c r="B67" s="52"/>
      <c r="C67" s="52">
        <f>D66</f>
        <v>5</v>
      </c>
      <c r="D67" s="52"/>
      <c r="E67" s="59"/>
      <c r="F67" s="53"/>
    </row>
    <row r="68" spans="1:6" s="3" customFormat="1" ht="18.75" customHeight="1">
      <c r="A68" s="51" t="s">
        <v>52</v>
      </c>
      <c r="B68" s="52" t="s">
        <v>53</v>
      </c>
      <c r="C68" s="52">
        <f>C67+C65+C63+C61+C59+C56+C50+C46+C42+C38+C34+C27+C19+C11</f>
        <v>150</v>
      </c>
      <c r="D68" s="52"/>
      <c r="E68" s="66"/>
      <c r="F68" s="67"/>
    </row>
  </sheetData>
  <sheetProtection/>
  <mergeCells count="45">
    <mergeCell ref="A1:C1"/>
    <mergeCell ref="A2:F2"/>
    <mergeCell ref="A11:B11"/>
    <mergeCell ref="C11:D11"/>
    <mergeCell ref="A19:B19"/>
    <mergeCell ref="C19:D19"/>
    <mergeCell ref="A27:B27"/>
    <mergeCell ref="C27:D27"/>
    <mergeCell ref="A34:B34"/>
    <mergeCell ref="C34:D34"/>
    <mergeCell ref="A38:B38"/>
    <mergeCell ref="C38:D38"/>
    <mergeCell ref="A42:B42"/>
    <mergeCell ref="C42:D42"/>
    <mergeCell ref="A46:B46"/>
    <mergeCell ref="C46:D46"/>
    <mergeCell ref="A50:B50"/>
    <mergeCell ref="C50:D50"/>
    <mergeCell ref="A56:B56"/>
    <mergeCell ref="C56:D56"/>
    <mergeCell ref="A59:B59"/>
    <mergeCell ref="C59:D59"/>
    <mergeCell ref="A61:B61"/>
    <mergeCell ref="C61:D61"/>
    <mergeCell ref="A63:B63"/>
    <mergeCell ref="C63:D63"/>
    <mergeCell ref="A65:B65"/>
    <mergeCell ref="C65:D65"/>
    <mergeCell ref="A67:B67"/>
    <mergeCell ref="C67:D67"/>
    <mergeCell ref="A68:B68"/>
    <mergeCell ref="C68:D68"/>
    <mergeCell ref="A4:A10"/>
    <mergeCell ref="A12:A18"/>
    <mergeCell ref="A20:A26"/>
    <mergeCell ref="A28:A33"/>
    <mergeCell ref="A35:A37"/>
    <mergeCell ref="A39:A41"/>
    <mergeCell ref="A43:A45"/>
    <mergeCell ref="A47:A49"/>
    <mergeCell ref="A51:A55"/>
    <mergeCell ref="A57:A58"/>
    <mergeCell ref="E4:E34"/>
    <mergeCell ref="E35:E46"/>
    <mergeCell ref="E47:E67"/>
  </mergeCells>
  <printOptions horizontalCentered="1"/>
  <pageMargins left="0.5118055555555555" right="0.5118055555555555" top="0.8659722222222223" bottom="0.8659722222222223" header="0.3145833333333333" footer="0.3145833333333333"/>
  <pageSetup horizontalDpi="600" verticalDpi="600" orientation="portrait" paperSize="9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18"/>
  <sheetViews>
    <sheetView showZeros="0" tabSelected="1" view="pageBreakPreview" zoomScale="150" zoomScaleSheetLayoutView="150" workbookViewId="0" topLeftCell="A13">
      <selection activeCell="A3" sqref="A3:A4"/>
    </sheetView>
  </sheetViews>
  <sheetFormatPr defaultColWidth="9.00390625" defaultRowHeight="13.5"/>
  <cols>
    <col min="1" max="1" width="13.50390625" style="4" customWidth="1"/>
    <col min="2" max="2" width="6.625" style="5" customWidth="1"/>
    <col min="3" max="3" width="5.75390625" style="5" customWidth="1"/>
    <col min="4" max="4" width="5.125" style="5" customWidth="1"/>
    <col min="5" max="5" width="8.75390625" style="6" customWidth="1"/>
    <col min="6" max="6" width="5.625" style="5" customWidth="1"/>
    <col min="7" max="7" width="50.625" style="5" customWidth="1"/>
    <col min="8" max="8" width="21.125" style="5" customWidth="1"/>
    <col min="9" max="9" width="8.125" style="5" customWidth="1"/>
    <col min="10" max="10" width="6.875" style="7" customWidth="1"/>
  </cols>
  <sheetData>
    <row r="1" spans="1:9" ht="18" customHeight="1">
      <c r="A1" s="8" t="s">
        <v>0</v>
      </c>
      <c r="B1" s="9"/>
      <c r="C1" s="9"/>
      <c r="D1" s="9"/>
      <c r="E1" s="9"/>
      <c r="F1" s="9"/>
      <c r="G1" s="9"/>
      <c r="H1" s="10"/>
      <c r="I1" s="10"/>
    </row>
    <row r="2" spans="1:10" ht="52.5" customHeight="1">
      <c r="A2" s="11" t="s">
        <v>54</v>
      </c>
      <c r="B2" s="12"/>
      <c r="C2" s="12"/>
      <c r="D2" s="12"/>
      <c r="E2" s="13"/>
      <c r="F2" s="12"/>
      <c r="G2" s="12"/>
      <c r="H2" s="12"/>
      <c r="I2" s="12"/>
      <c r="J2" s="12"/>
    </row>
    <row r="3" spans="1:10" s="1" customFormat="1" ht="18" customHeight="1">
      <c r="A3" s="14" t="s">
        <v>2</v>
      </c>
      <c r="B3" s="15" t="s">
        <v>55</v>
      </c>
      <c r="C3" s="15" t="s">
        <v>56</v>
      </c>
      <c r="D3" s="15" t="s">
        <v>57</v>
      </c>
      <c r="E3" s="16" t="s">
        <v>58</v>
      </c>
      <c r="F3" s="16"/>
      <c r="G3" s="16"/>
      <c r="H3" s="16"/>
      <c r="I3" s="16"/>
      <c r="J3" s="33" t="s">
        <v>7</v>
      </c>
    </row>
    <row r="4" spans="1:10" s="1" customFormat="1" ht="25.5" customHeight="1">
      <c r="A4" s="14"/>
      <c r="B4" s="15"/>
      <c r="C4" s="15"/>
      <c r="D4" s="15"/>
      <c r="E4" s="17" t="s">
        <v>59</v>
      </c>
      <c r="F4" s="18" t="s">
        <v>60</v>
      </c>
      <c r="G4" s="18" t="s">
        <v>61</v>
      </c>
      <c r="H4" s="18" t="s">
        <v>62</v>
      </c>
      <c r="I4" s="18" t="s">
        <v>63</v>
      </c>
      <c r="J4" s="33"/>
    </row>
    <row r="5" spans="1:10" s="2" customFormat="1" ht="51.75" customHeight="1">
      <c r="A5" s="19" t="s">
        <v>64</v>
      </c>
      <c r="B5" s="20" t="s">
        <v>65</v>
      </c>
      <c r="C5" s="20" t="s">
        <v>66</v>
      </c>
      <c r="D5" s="21">
        <v>1</v>
      </c>
      <c r="E5" s="22" t="s">
        <v>67</v>
      </c>
      <c r="F5" s="21" t="s">
        <v>68</v>
      </c>
      <c r="G5" s="23" t="s">
        <v>69</v>
      </c>
      <c r="H5" s="23" t="s">
        <v>70</v>
      </c>
      <c r="I5" s="26" t="s">
        <v>71</v>
      </c>
      <c r="J5" s="34"/>
    </row>
    <row r="6" spans="1:10" s="2" customFormat="1" ht="49.5" customHeight="1">
      <c r="A6" s="19"/>
      <c r="B6" s="20" t="s">
        <v>65</v>
      </c>
      <c r="C6" s="20" t="s">
        <v>66</v>
      </c>
      <c r="D6" s="21">
        <v>1</v>
      </c>
      <c r="E6" s="22" t="s">
        <v>67</v>
      </c>
      <c r="F6" s="21" t="s">
        <v>68</v>
      </c>
      <c r="G6" s="23" t="s">
        <v>72</v>
      </c>
      <c r="H6" s="24" t="s">
        <v>73</v>
      </c>
      <c r="I6" s="26" t="s">
        <v>71</v>
      </c>
      <c r="J6" s="34"/>
    </row>
    <row r="7" spans="1:10" s="3" customFormat="1" ht="16.5" customHeight="1">
      <c r="A7" s="25" t="s">
        <v>24</v>
      </c>
      <c r="B7" s="25" t="s">
        <v>71</v>
      </c>
      <c r="C7" s="26" t="s">
        <v>71</v>
      </c>
      <c r="D7" s="26">
        <f>SUM(D5:D6)</f>
        <v>2</v>
      </c>
      <c r="E7" s="27" t="s">
        <v>71</v>
      </c>
      <c r="F7" s="26" t="s">
        <v>71</v>
      </c>
      <c r="G7" s="26" t="s">
        <v>71</v>
      </c>
      <c r="H7" s="26" t="s">
        <v>71</v>
      </c>
      <c r="I7" s="26" t="s">
        <v>71</v>
      </c>
      <c r="J7" s="34"/>
    </row>
    <row r="8" spans="1:10" s="2" customFormat="1" ht="25.5" customHeight="1">
      <c r="A8" s="28" t="s">
        <v>74</v>
      </c>
      <c r="B8" s="20" t="s">
        <v>75</v>
      </c>
      <c r="C8" s="20" t="s">
        <v>66</v>
      </c>
      <c r="D8" s="21">
        <v>1</v>
      </c>
      <c r="E8" s="29" t="s">
        <v>76</v>
      </c>
      <c r="F8" s="21" t="s">
        <v>68</v>
      </c>
      <c r="G8" s="24" t="s">
        <v>77</v>
      </c>
      <c r="H8" s="24" t="s">
        <v>78</v>
      </c>
      <c r="I8" s="26" t="s">
        <v>71</v>
      </c>
      <c r="J8" s="34"/>
    </row>
    <row r="9" spans="1:10" s="2" customFormat="1" ht="25.5" customHeight="1">
      <c r="A9" s="28"/>
      <c r="B9" s="19" t="s">
        <v>65</v>
      </c>
      <c r="C9" s="20" t="s">
        <v>66</v>
      </c>
      <c r="D9" s="30">
        <v>1</v>
      </c>
      <c r="E9" s="29" t="s">
        <v>76</v>
      </c>
      <c r="F9" s="21" t="s">
        <v>68</v>
      </c>
      <c r="G9" s="23" t="s">
        <v>79</v>
      </c>
      <c r="H9" s="23" t="s">
        <v>80</v>
      </c>
      <c r="I9" s="26" t="s">
        <v>71</v>
      </c>
      <c r="J9" s="34"/>
    </row>
    <row r="10" spans="1:10" s="3" customFormat="1" ht="15.75" customHeight="1">
      <c r="A10" s="25" t="s">
        <v>24</v>
      </c>
      <c r="B10" s="25" t="s">
        <v>71</v>
      </c>
      <c r="C10" s="26" t="s">
        <v>71</v>
      </c>
      <c r="D10" s="26">
        <v>2</v>
      </c>
      <c r="E10" s="31" t="s">
        <v>71</v>
      </c>
      <c r="F10" s="26" t="s">
        <v>71</v>
      </c>
      <c r="G10" s="26" t="s">
        <v>71</v>
      </c>
      <c r="H10" s="26" t="s">
        <v>71</v>
      </c>
      <c r="I10" s="26" t="s">
        <v>71</v>
      </c>
      <c r="J10" s="34"/>
    </row>
    <row r="11" spans="1:10" s="2" customFormat="1" ht="25.5" customHeight="1">
      <c r="A11" s="32" t="s">
        <v>81</v>
      </c>
      <c r="B11" s="20" t="s">
        <v>65</v>
      </c>
      <c r="C11" s="20" t="s">
        <v>66</v>
      </c>
      <c r="D11" s="21">
        <v>1</v>
      </c>
      <c r="E11" s="29" t="s">
        <v>76</v>
      </c>
      <c r="F11" s="21" t="s">
        <v>68</v>
      </c>
      <c r="G11" s="23" t="s">
        <v>69</v>
      </c>
      <c r="H11" s="23" t="s">
        <v>70</v>
      </c>
      <c r="I11" s="26" t="s">
        <v>71</v>
      </c>
      <c r="J11" s="34"/>
    </row>
    <row r="12" spans="1:10" s="2" customFormat="1" ht="25.5" customHeight="1">
      <c r="A12" s="28"/>
      <c r="B12" s="20" t="s">
        <v>65</v>
      </c>
      <c r="C12" s="20" t="s">
        <v>66</v>
      </c>
      <c r="D12" s="30">
        <v>2</v>
      </c>
      <c r="E12" s="29" t="s">
        <v>76</v>
      </c>
      <c r="F12" s="21" t="s">
        <v>68</v>
      </c>
      <c r="G12" s="23" t="s">
        <v>72</v>
      </c>
      <c r="H12" s="24" t="s">
        <v>73</v>
      </c>
      <c r="I12" s="26"/>
      <c r="J12" s="34"/>
    </row>
    <row r="13" spans="1:10" s="3" customFormat="1" ht="18" customHeight="1">
      <c r="A13" s="25" t="s">
        <v>24</v>
      </c>
      <c r="B13" s="25" t="s">
        <v>71</v>
      </c>
      <c r="C13" s="26" t="s">
        <v>71</v>
      </c>
      <c r="D13" s="26">
        <v>3</v>
      </c>
      <c r="E13" s="27" t="s">
        <v>71</v>
      </c>
      <c r="F13" s="26" t="s">
        <v>71</v>
      </c>
      <c r="G13" s="26" t="s">
        <v>71</v>
      </c>
      <c r="H13" s="26" t="s">
        <v>71</v>
      </c>
      <c r="I13" s="26" t="s">
        <v>71</v>
      </c>
      <c r="J13" s="34"/>
    </row>
    <row r="14" spans="1:10" s="3" customFormat="1" ht="25.5" customHeight="1">
      <c r="A14" s="32" t="s">
        <v>82</v>
      </c>
      <c r="B14" s="20" t="s">
        <v>65</v>
      </c>
      <c r="C14" s="20" t="s">
        <v>66</v>
      </c>
      <c r="D14" s="21">
        <v>1</v>
      </c>
      <c r="E14" s="29" t="s">
        <v>76</v>
      </c>
      <c r="F14" s="21" t="s">
        <v>68</v>
      </c>
      <c r="G14" s="23" t="s">
        <v>83</v>
      </c>
      <c r="H14" s="23" t="s">
        <v>84</v>
      </c>
      <c r="I14" s="26" t="s">
        <v>71</v>
      </c>
      <c r="J14" s="34"/>
    </row>
    <row r="15" spans="1:10" s="3" customFormat="1" ht="25.5" customHeight="1">
      <c r="A15" s="28"/>
      <c r="B15" s="20" t="s">
        <v>65</v>
      </c>
      <c r="C15" s="20" t="s">
        <v>66</v>
      </c>
      <c r="D15" s="30">
        <v>1</v>
      </c>
      <c r="E15" s="29" t="s">
        <v>76</v>
      </c>
      <c r="F15" s="21" t="s">
        <v>68</v>
      </c>
      <c r="G15" s="23" t="s">
        <v>85</v>
      </c>
      <c r="H15" s="24" t="s">
        <v>86</v>
      </c>
      <c r="I15" s="26" t="s">
        <v>71</v>
      </c>
      <c r="J15" s="34"/>
    </row>
    <row r="16" spans="1:10" s="3" customFormat="1" ht="25.5" customHeight="1">
      <c r="A16" s="28"/>
      <c r="B16" s="20" t="s">
        <v>65</v>
      </c>
      <c r="C16" s="20" t="s">
        <v>66</v>
      </c>
      <c r="D16" s="30">
        <v>1</v>
      </c>
      <c r="E16" s="29" t="s">
        <v>76</v>
      </c>
      <c r="F16" s="21" t="s">
        <v>68</v>
      </c>
      <c r="G16" s="23" t="s">
        <v>87</v>
      </c>
      <c r="H16" s="24" t="s">
        <v>73</v>
      </c>
      <c r="I16" s="26" t="s">
        <v>71</v>
      </c>
      <c r="J16" s="34"/>
    </row>
    <row r="17" spans="1:10" s="3" customFormat="1" ht="18" customHeight="1">
      <c r="A17" s="25" t="s">
        <v>24</v>
      </c>
      <c r="B17" s="25" t="s">
        <v>71</v>
      </c>
      <c r="C17" s="26" t="s">
        <v>71</v>
      </c>
      <c r="D17" s="26">
        <v>3</v>
      </c>
      <c r="E17" s="27" t="s">
        <v>71</v>
      </c>
      <c r="F17" s="26" t="s">
        <v>71</v>
      </c>
      <c r="G17" s="26" t="s">
        <v>71</v>
      </c>
      <c r="H17" s="26" t="s">
        <v>71</v>
      </c>
      <c r="I17" s="26" t="s">
        <v>71</v>
      </c>
      <c r="J17" s="34"/>
    </row>
    <row r="18" spans="1:10" s="3" customFormat="1" ht="24.75" customHeight="1">
      <c r="A18" s="25" t="s">
        <v>52</v>
      </c>
      <c r="B18" s="26" t="s">
        <v>53</v>
      </c>
      <c r="C18" s="26" t="s">
        <v>71</v>
      </c>
      <c r="D18" s="26">
        <f>D7+D13+D10+D17</f>
        <v>10</v>
      </c>
      <c r="E18" s="31" t="s">
        <v>71</v>
      </c>
      <c r="F18" s="26" t="s">
        <v>71</v>
      </c>
      <c r="G18" s="26" t="s">
        <v>71</v>
      </c>
      <c r="H18" s="26" t="s">
        <v>71</v>
      </c>
      <c r="I18" s="26" t="s">
        <v>71</v>
      </c>
      <c r="J18" s="34"/>
    </row>
  </sheetData>
  <sheetProtection/>
  <autoFilter ref="A4:J18"/>
  <mergeCells count="13">
    <mergeCell ref="A1:G1"/>
    <mergeCell ref="A2:J2"/>
    <mergeCell ref="E3:I3"/>
    <mergeCell ref="A18:B18"/>
    <mergeCell ref="A3:A4"/>
    <mergeCell ref="A5:A6"/>
    <mergeCell ref="A8:A9"/>
    <mergeCell ref="A11:A12"/>
    <mergeCell ref="A14:A16"/>
    <mergeCell ref="B3:B4"/>
    <mergeCell ref="C3:C4"/>
    <mergeCell ref="D3:D4"/>
    <mergeCell ref="J3:J4"/>
  </mergeCells>
  <printOptions horizontalCentered="1"/>
  <pageMargins left="0.7083333333333334" right="0.7083333333333334" top="0.5902777777777778" bottom="0.5902777777777778" header="0.3145833333333333" footer="0.314583333333333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sqf</dc:creator>
  <cp:keywords/>
  <dc:description/>
  <cp:lastModifiedBy>Administrator</cp:lastModifiedBy>
  <cp:lastPrinted>2021-03-16T13:30:07Z</cp:lastPrinted>
  <dcterms:created xsi:type="dcterms:W3CDTF">2011-05-31T09:10:55Z</dcterms:created>
  <dcterms:modified xsi:type="dcterms:W3CDTF">2023-03-24T07:35:28Z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18B3EC82739C4110B4C605A7A8005729</vt:lpwstr>
  </property>
  <property fmtid="{D5CDD505-2E9C-101B-9397-08002B2CF9AE}" pid="5" name="KSOReadingLayo">
    <vt:bool>true</vt:bool>
  </property>
</Properties>
</file>