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面试人员" sheetId="5" r:id="rId1"/>
    <sheet name="递补人员" sheetId="6" r:id="rId2"/>
    <sheet name="折合成绩" sheetId="7" r:id="rId3"/>
    <sheet name="Sheet1" sheetId="8" r:id="rId4"/>
  </sheets>
  <calcPr calcId="144525"/>
</workbook>
</file>

<file path=xl/sharedStrings.xml><?xml version="1.0" encoding="utf-8"?>
<sst xmlns="http://schemas.openxmlformats.org/spreadsheetml/2006/main" count="47" uniqueCount="37">
  <si>
    <t>华蓥市统计局
面向社会公开招聘统计协统员面试人员名单</t>
  </si>
  <si>
    <t>序号</t>
  </si>
  <si>
    <t>准考证号</t>
  </si>
  <si>
    <t>笔试成绩</t>
  </si>
  <si>
    <t>排名</t>
  </si>
  <si>
    <t>华蓥市统计局
面向社会公开招聘统计协统员面试及综合成绩情况表</t>
  </si>
  <si>
    <t>面试抽签号</t>
  </si>
  <si>
    <t>姓名</t>
  </si>
  <si>
    <t>笔试折合成绩</t>
  </si>
  <si>
    <t>面试成绩</t>
  </si>
  <si>
    <t>面试折合成绩</t>
  </si>
  <si>
    <t>折合成绩</t>
  </si>
  <si>
    <t>综合成绩排名</t>
  </si>
  <si>
    <t>王文兴</t>
  </si>
  <si>
    <t>文卓玲</t>
  </si>
  <si>
    <t>胡琴</t>
  </si>
  <si>
    <t>方娟</t>
  </si>
  <si>
    <t>何祉颐</t>
  </si>
  <si>
    <t>代心怡</t>
  </si>
  <si>
    <t>卢春虹</t>
  </si>
  <si>
    <t>刘利红</t>
  </si>
  <si>
    <t>韩欣原</t>
  </si>
  <si>
    <t>唐忠</t>
  </si>
  <si>
    <t>唐瑶</t>
  </si>
  <si>
    <t>李密</t>
  </si>
  <si>
    <t>万禹彤</t>
  </si>
  <si>
    <t>谯晶月</t>
  </si>
  <si>
    <t>张雪</t>
  </si>
  <si>
    <t>何春燕</t>
  </si>
  <si>
    <t>魏小其</t>
  </si>
  <si>
    <t>放弃面试</t>
  </si>
  <si>
    <t>王诗菡</t>
  </si>
  <si>
    <t>张欣</t>
  </si>
  <si>
    <t>缺考</t>
  </si>
  <si>
    <t>游安元</t>
  </si>
  <si>
    <t>钟瑄栀</t>
  </si>
  <si>
    <t>递补放弃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</si>
</sst>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"/>
  </numFmts>
  <fonts count="32">
    <font>
      <sz val="11"/>
      <color theme="1"/>
      <name val="Tahoma"/>
      <charset val="134"/>
    </font>
    <font>
      <sz val="18"/>
      <color theme="1"/>
      <name val="方正小标宋_GBK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1" xfId="49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1" xfId="49" applyFont="1" applyFill="1" applyBorder="1" applyAlignment="1">
      <alignment horizontal="center" vertical="center"/>
    </xf>
    <xf numFmtId="177" fontId="8" fillId="0" borderId="1" xfId="49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177" fontId="11" fillId="0" borderId="1" xfId="49" applyNumberFormat="1" applyFont="1" applyFill="1" applyBorder="1" applyAlignment="1">
      <alignment horizontal="center" vertical="center"/>
    </xf>
    <xf numFmtId="176" fontId="10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pane ySplit="2" topLeftCell="A8" activePane="bottomLeft" state="frozen"/>
      <selection/>
      <selection pane="bottomLeft" activeCell="G13" sqref="F13:G13"/>
    </sheetView>
  </sheetViews>
  <sheetFormatPr defaultColWidth="9" defaultRowHeight="30" customHeight="1" outlineLevelCol="3"/>
  <cols>
    <col min="1" max="1" width="10.2083333333333" style="1" customWidth="1"/>
    <col min="2" max="2" width="31.9416666666667" style="1" customWidth="1"/>
    <col min="3" max="3" width="20.6333333333333" style="1" customWidth="1"/>
    <col min="4" max="4" width="18.275" style="1" customWidth="1"/>
    <col min="5" max="16384" width="9" style="1"/>
  </cols>
  <sheetData>
    <row r="1" ht="78" customHeight="1" spans="1:4">
      <c r="A1" s="3" t="s">
        <v>0</v>
      </c>
      <c r="B1" s="15"/>
      <c r="C1" s="15"/>
      <c r="D1" s="15"/>
    </row>
    <row r="2" s="1" customFormat="1" customHeight="1" spans="1:4">
      <c r="A2" s="16" t="s">
        <v>1</v>
      </c>
      <c r="B2" s="17" t="s">
        <v>2</v>
      </c>
      <c r="C2" s="18" t="s">
        <v>3</v>
      </c>
      <c r="D2" s="18" t="s">
        <v>4</v>
      </c>
    </row>
    <row r="3" s="1" customFormat="1" customHeight="1" spans="1:4">
      <c r="A3" s="19">
        <f>ROW()-2</f>
        <v>1</v>
      </c>
      <c r="B3" s="20">
        <v>5116810214</v>
      </c>
      <c r="C3" s="21">
        <v>80.7</v>
      </c>
      <c r="D3" s="19">
        <v>1</v>
      </c>
    </row>
    <row r="4" s="1" customFormat="1" customHeight="1" spans="1:4">
      <c r="A4" s="19">
        <f t="shared" ref="A4:A13" si="0">ROW()-2</f>
        <v>2</v>
      </c>
      <c r="B4" s="20">
        <v>5116810223</v>
      </c>
      <c r="C4" s="21">
        <v>78.4</v>
      </c>
      <c r="D4" s="19">
        <v>2</v>
      </c>
    </row>
    <row r="5" s="1" customFormat="1" customHeight="1" spans="1:4">
      <c r="A5" s="19">
        <f t="shared" si="0"/>
        <v>3</v>
      </c>
      <c r="B5" s="20">
        <v>5116810218</v>
      </c>
      <c r="C5" s="21">
        <v>76.2</v>
      </c>
      <c r="D5" s="19">
        <v>3</v>
      </c>
    </row>
    <row r="6" s="1" customFormat="1" customHeight="1" spans="1:4">
      <c r="A6" s="19">
        <f t="shared" si="0"/>
        <v>4</v>
      </c>
      <c r="B6" s="20">
        <v>5116810125</v>
      </c>
      <c r="C6" s="21">
        <v>75.7</v>
      </c>
      <c r="D6" s="19">
        <v>4</v>
      </c>
    </row>
    <row r="7" s="1" customFormat="1" customHeight="1" spans="1:4">
      <c r="A7" s="19">
        <f t="shared" si="0"/>
        <v>5</v>
      </c>
      <c r="B7" s="20">
        <v>5116810209</v>
      </c>
      <c r="C7" s="21">
        <v>74.8</v>
      </c>
      <c r="D7" s="19">
        <v>5</v>
      </c>
    </row>
    <row r="8" s="1" customFormat="1" customHeight="1" spans="1:4">
      <c r="A8" s="19">
        <f t="shared" si="0"/>
        <v>6</v>
      </c>
      <c r="B8" s="20">
        <v>5116810130</v>
      </c>
      <c r="C8" s="21">
        <v>73.3</v>
      </c>
      <c r="D8" s="19">
        <v>6</v>
      </c>
    </row>
    <row r="9" s="1" customFormat="1" customHeight="1" spans="1:4">
      <c r="A9" s="19">
        <f t="shared" si="0"/>
        <v>7</v>
      </c>
      <c r="B9" s="20">
        <v>5116810227</v>
      </c>
      <c r="C9" s="21">
        <v>73.1</v>
      </c>
      <c r="D9" s="19">
        <v>7</v>
      </c>
    </row>
    <row r="10" s="1" customFormat="1" customHeight="1" spans="1:4">
      <c r="A10" s="19">
        <f t="shared" si="0"/>
        <v>8</v>
      </c>
      <c r="B10" s="20">
        <v>5116810225</v>
      </c>
      <c r="C10" s="21">
        <v>73</v>
      </c>
      <c r="D10" s="19">
        <v>8</v>
      </c>
    </row>
    <row r="11" s="1" customFormat="1" customHeight="1" spans="1:4">
      <c r="A11" s="19">
        <f t="shared" si="0"/>
        <v>9</v>
      </c>
      <c r="B11" s="20">
        <v>5116810226</v>
      </c>
      <c r="C11" s="21">
        <v>72.4</v>
      </c>
      <c r="D11" s="19">
        <v>9</v>
      </c>
    </row>
    <row r="12" s="1" customFormat="1" customHeight="1" spans="1:4">
      <c r="A12" s="19">
        <f t="shared" si="0"/>
        <v>10</v>
      </c>
      <c r="B12" s="20">
        <v>5116810101</v>
      </c>
      <c r="C12" s="21">
        <v>71.3</v>
      </c>
      <c r="D12" s="19">
        <v>10</v>
      </c>
    </row>
    <row r="13" s="1" customFormat="1" customHeight="1" spans="1:4">
      <c r="A13" s="19">
        <f t="shared" si="0"/>
        <v>11</v>
      </c>
      <c r="B13" s="20">
        <v>5116810120</v>
      </c>
      <c r="C13" s="21">
        <v>71.3</v>
      </c>
      <c r="D13" s="19">
        <v>10</v>
      </c>
    </row>
    <row r="14" s="1" customFormat="1" customHeight="1" spans="1:4">
      <c r="A14" s="19">
        <f t="shared" ref="A14:A23" si="1">ROW()-2</f>
        <v>12</v>
      </c>
      <c r="B14" s="20">
        <v>5116810219</v>
      </c>
      <c r="C14" s="21">
        <v>70.8</v>
      </c>
      <c r="D14" s="19">
        <v>12</v>
      </c>
    </row>
    <row r="15" s="1" customFormat="1" customHeight="1" spans="1:4">
      <c r="A15" s="19">
        <f t="shared" si="1"/>
        <v>13</v>
      </c>
      <c r="B15" s="20">
        <v>5116810114</v>
      </c>
      <c r="C15" s="21">
        <v>70.4</v>
      </c>
      <c r="D15" s="19">
        <v>13</v>
      </c>
    </row>
    <row r="16" s="1" customFormat="1" customHeight="1" spans="1:4">
      <c r="A16" s="19">
        <f t="shared" si="1"/>
        <v>14</v>
      </c>
      <c r="B16" s="20">
        <v>5116810301</v>
      </c>
      <c r="C16" s="21">
        <v>70.3</v>
      </c>
      <c r="D16" s="19">
        <v>14</v>
      </c>
    </row>
    <row r="17" s="1" customFormat="1" customHeight="1" spans="1:4">
      <c r="A17" s="19">
        <f t="shared" si="1"/>
        <v>15</v>
      </c>
      <c r="B17" s="20">
        <v>5116810230</v>
      </c>
      <c r="C17" s="21">
        <v>69.1</v>
      </c>
      <c r="D17" s="19">
        <v>15</v>
      </c>
    </row>
    <row r="18" s="1" customFormat="1" customHeight="1" spans="1:4">
      <c r="A18" s="19">
        <f t="shared" si="1"/>
        <v>16</v>
      </c>
      <c r="B18" s="20">
        <v>5116810112</v>
      </c>
      <c r="C18" s="21">
        <v>68.5</v>
      </c>
      <c r="D18" s="19">
        <v>16</v>
      </c>
    </row>
    <row r="19" s="1" customFormat="1" customHeight="1" spans="1:4">
      <c r="A19" s="19">
        <f t="shared" si="1"/>
        <v>17</v>
      </c>
      <c r="B19" s="20">
        <v>5116810127</v>
      </c>
      <c r="C19" s="21">
        <v>68</v>
      </c>
      <c r="D19" s="19">
        <v>17</v>
      </c>
    </row>
    <row r="20" s="1" customFormat="1" customHeight="1" spans="1:4">
      <c r="A20" s="19">
        <f t="shared" si="1"/>
        <v>18</v>
      </c>
      <c r="B20" s="20">
        <v>5116810104</v>
      </c>
      <c r="C20" s="21">
        <v>67.5</v>
      </c>
      <c r="D20" s="19">
        <v>18</v>
      </c>
    </row>
  </sheetData>
  <sheetProtection selectLockedCells="1"/>
  <mergeCells count="1">
    <mergeCell ref="A1:D1"/>
  </mergeCells>
  <pageMargins left="0.7" right="0.7" top="0.75" bottom="0.4722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D6" sqref="D6"/>
    </sheetView>
  </sheetViews>
  <sheetFormatPr defaultColWidth="9" defaultRowHeight="30" customHeight="1" outlineLevelCol="3"/>
  <cols>
    <col min="1" max="1" width="10.2083333333333" style="1" customWidth="1"/>
    <col min="2" max="2" width="31.9416666666667" style="1" customWidth="1"/>
    <col min="3" max="3" width="20.6333333333333" style="1" customWidth="1"/>
    <col min="4" max="4" width="18.275" style="1" customWidth="1"/>
    <col min="5" max="16384" width="9" style="1"/>
  </cols>
  <sheetData>
    <row r="1" s="1" customFormat="1" ht="78" customHeight="1" spans="1:4">
      <c r="A1" s="3" t="s">
        <v>0</v>
      </c>
      <c r="B1" s="15"/>
      <c r="C1" s="15"/>
      <c r="D1" s="15"/>
    </row>
    <row r="2" s="1" customFormat="1" customHeight="1" spans="1:4">
      <c r="A2" s="16" t="s">
        <v>1</v>
      </c>
      <c r="B2" s="17" t="s">
        <v>2</v>
      </c>
      <c r="C2" s="18" t="s">
        <v>3</v>
      </c>
      <c r="D2" s="18" t="s">
        <v>4</v>
      </c>
    </row>
    <row r="3" s="1" customFormat="1" customHeight="1" spans="1:4">
      <c r="A3" s="19">
        <f>ROW()-2</f>
        <v>1</v>
      </c>
      <c r="B3" s="20">
        <v>5116810113</v>
      </c>
      <c r="C3" s="21">
        <v>66.5</v>
      </c>
      <c r="D3" s="19">
        <v>19</v>
      </c>
    </row>
    <row r="4" s="1" customFormat="1" customHeight="1" spans="1:4">
      <c r="A4" s="19">
        <f>ROW()-2</f>
        <v>2</v>
      </c>
      <c r="B4" s="20">
        <v>5116810129</v>
      </c>
      <c r="C4" s="21">
        <v>66.4</v>
      </c>
      <c r="D4" s="19">
        <v>20</v>
      </c>
    </row>
    <row r="5" s="1" customFormat="1" customHeight="1" spans="1:4">
      <c r="A5" s="19">
        <f>ROW()-2</f>
        <v>3</v>
      </c>
      <c r="B5" s="20">
        <v>5116810210</v>
      </c>
      <c r="C5" s="21">
        <v>66.3</v>
      </c>
      <c r="D5" s="19">
        <v>21</v>
      </c>
    </row>
    <row r="6" s="1" customFormat="1" customHeight="1" spans="1:4">
      <c r="A6" s="19"/>
      <c r="B6" s="20"/>
      <c r="C6" s="21"/>
      <c r="D6" s="19"/>
    </row>
    <row r="7" s="1" customFormat="1" customHeight="1" spans="1:4">
      <c r="A7" s="19"/>
      <c r="B7" s="20"/>
      <c r="C7" s="21"/>
      <c r="D7" s="19"/>
    </row>
    <row r="8" s="1" customFormat="1" customHeight="1" spans="1:4">
      <c r="A8" s="19"/>
      <c r="B8" s="20"/>
      <c r="C8" s="21"/>
      <c r="D8" s="19"/>
    </row>
    <row r="9" s="1" customFormat="1" customHeight="1" spans="1:4">
      <c r="A9" s="19"/>
      <c r="B9" s="20"/>
      <c r="C9" s="21"/>
      <c r="D9" s="19"/>
    </row>
    <row r="10" s="1" customFormat="1" customHeight="1" spans="1:4">
      <c r="A10" s="19"/>
      <c r="B10" s="20"/>
      <c r="C10" s="21"/>
      <c r="D10" s="19"/>
    </row>
    <row r="11" s="1" customFormat="1" customHeight="1" spans="1:4">
      <c r="A11" s="19"/>
      <c r="B11" s="20"/>
      <c r="C11" s="21"/>
      <c r="D11" s="19"/>
    </row>
    <row r="12" s="1" customFormat="1" customHeight="1" spans="1:4">
      <c r="A12" s="19"/>
      <c r="B12" s="20"/>
      <c r="C12" s="21"/>
      <c r="D12" s="19"/>
    </row>
    <row r="13" s="1" customFormat="1" customHeight="1" spans="1:4">
      <c r="A13" s="19"/>
      <c r="B13" s="20"/>
      <c r="C13" s="21"/>
      <c r="D13" s="19"/>
    </row>
    <row r="14" s="1" customFormat="1" customHeight="1" spans="1:4">
      <c r="A14" s="19"/>
      <c r="B14" s="20"/>
      <c r="C14" s="21"/>
      <c r="D14" s="19"/>
    </row>
    <row r="15" s="1" customFormat="1" customHeight="1" spans="1:4">
      <c r="A15" s="19"/>
      <c r="B15" s="20"/>
      <c r="C15" s="21"/>
      <c r="D15" s="19"/>
    </row>
    <row r="16" s="1" customFormat="1" customHeight="1" spans="1:4">
      <c r="A16" s="19"/>
      <c r="B16" s="20"/>
      <c r="C16" s="21"/>
      <c r="D16" s="19"/>
    </row>
    <row r="17" s="1" customFormat="1" customHeight="1" spans="1:4">
      <c r="A17" s="19"/>
      <c r="B17" s="20"/>
      <c r="C17" s="21"/>
      <c r="D17" s="19"/>
    </row>
    <row r="18" s="1" customFormat="1" customHeight="1" spans="1:4">
      <c r="A18" s="19"/>
      <c r="B18" s="20"/>
      <c r="C18" s="21"/>
      <c r="D18" s="19"/>
    </row>
    <row r="19" s="1" customFormat="1" customHeight="1" spans="1:4">
      <c r="A19" s="19"/>
      <c r="B19" s="20"/>
      <c r="C19" s="21"/>
      <c r="D19" s="19"/>
    </row>
    <row r="20" s="1" customFormat="1" customHeight="1" spans="1:4">
      <c r="A20" s="19"/>
      <c r="B20" s="20"/>
      <c r="C20" s="21"/>
      <c r="D20" s="19"/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L2" sqref="L2"/>
    </sheetView>
  </sheetViews>
  <sheetFormatPr defaultColWidth="9" defaultRowHeight="30" customHeight="1"/>
  <cols>
    <col min="1" max="1" width="6.875" style="1" customWidth="1"/>
    <col min="2" max="2" width="16" style="1" customWidth="1"/>
    <col min="3" max="3" width="8.5" style="1" customWidth="1"/>
    <col min="4" max="4" width="9.125" style="1" customWidth="1"/>
    <col min="5" max="5" width="10.875" style="1" customWidth="1"/>
    <col min="6" max="6" width="11.75" style="1" customWidth="1"/>
    <col min="7" max="8" width="11.75" style="2" customWidth="1"/>
    <col min="9" max="9" width="11.75" style="1" customWidth="1"/>
    <col min="10" max="10" width="11.25" style="1" customWidth="1"/>
    <col min="11" max="16384" width="9" style="1"/>
  </cols>
  <sheetData>
    <row r="1" ht="78" customHeight="1" spans="1:10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</row>
    <row r="2" ht="48" customHeight="1" spans="1:10">
      <c r="A2" s="4" t="s">
        <v>1</v>
      </c>
      <c r="B2" s="5" t="s">
        <v>2</v>
      </c>
      <c r="C2" s="6" t="s">
        <v>6</v>
      </c>
      <c r="D2" s="5" t="s">
        <v>7</v>
      </c>
      <c r="E2" s="7" t="s">
        <v>3</v>
      </c>
      <c r="F2" s="8" t="s">
        <v>8</v>
      </c>
      <c r="G2" s="8" t="s">
        <v>9</v>
      </c>
      <c r="H2" s="8" t="s">
        <v>10</v>
      </c>
      <c r="I2" s="7" t="s">
        <v>11</v>
      </c>
      <c r="J2" s="8" t="s">
        <v>12</v>
      </c>
    </row>
    <row r="3" customHeight="1" spans="1:10">
      <c r="A3" s="9">
        <f t="shared" ref="A3:A23" si="0">ROW()-2</f>
        <v>1</v>
      </c>
      <c r="B3" s="10">
        <v>5116810214</v>
      </c>
      <c r="C3" s="10">
        <v>9</v>
      </c>
      <c r="D3" s="11" t="s">
        <v>13</v>
      </c>
      <c r="E3" s="12">
        <v>80.7</v>
      </c>
      <c r="F3" s="12">
        <f>E3*0.6</f>
        <v>48.42</v>
      </c>
      <c r="G3" s="12">
        <v>85.6</v>
      </c>
      <c r="H3" s="12">
        <f>G3*0.4</f>
        <v>34.24</v>
      </c>
      <c r="I3" s="12">
        <f>E3*0.6+G3*0.4</f>
        <v>82.66</v>
      </c>
      <c r="J3" s="14">
        <f>ROW()-2</f>
        <v>1</v>
      </c>
    </row>
    <row r="4" customHeight="1" spans="1:10">
      <c r="A4" s="9">
        <f t="shared" si="0"/>
        <v>2</v>
      </c>
      <c r="B4" s="10">
        <v>5116810125</v>
      </c>
      <c r="C4" s="10">
        <v>6</v>
      </c>
      <c r="D4" s="11" t="s">
        <v>14</v>
      </c>
      <c r="E4" s="12">
        <v>75.7</v>
      </c>
      <c r="F4" s="12">
        <f t="shared" ref="F4:F23" si="1">E4*0.6</f>
        <v>45.42</v>
      </c>
      <c r="G4" s="12">
        <v>82.6</v>
      </c>
      <c r="H4" s="12">
        <f t="shared" ref="H4:H23" si="2">G4*0.4</f>
        <v>33.04</v>
      </c>
      <c r="I4" s="12">
        <f t="shared" ref="I3:I18" si="3">E4*0.6+G4*0.4</f>
        <v>78.46</v>
      </c>
      <c r="J4" s="14">
        <f t="shared" ref="J4:J13" si="4">ROW()-2</f>
        <v>2</v>
      </c>
    </row>
    <row r="5" customHeight="1" spans="1:10">
      <c r="A5" s="9">
        <f t="shared" si="0"/>
        <v>3</v>
      </c>
      <c r="B5" s="10">
        <v>5116810223</v>
      </c>
      <c r="C5" s="10">
        <v>5</v>
      </c>
      <c r="D5" s="11" t="s">
        <v>15</v>
      </c>
      <c r="E5" s="12">
        <v>78.4</v>
      </c>
      <c r="F5" s="12">
        <f t="shared" si="1"/>
        <v>47.04</v>
      </c>
      <c r="G5" s="12">
        <v>78.2</v>
      </c>
      <c r="H5" s="12">
        <f t="shared" si="2"/>
        <v>31.28</v>
      </c>
      <c r="I5" s="12">
        <f t="shared" si="3"/>
        <v>78.32</v>
      </c>
      <c r="J5" s="14">
        <f t="shared" si="4"/>
        <v>3</v>
      </c>
    </row>
    <row r="6" customHeight="1" spans="1:10">
      <c r="A6" s="9">
        <f t="shared" si="0"/>
        <v>4</v>
      </c>
      <c r="B6" s="10">
        <v>5116810218</v>
      </c>
      <c r="C6" s="10">
        <v>12</v>
      </c>
      <c r="D6" s="11" t="s">
        <v>16</v>
      </c>
      <c r="E6" s="12">
        <v>76.2</v>
      </c>
      <c r="F6" s="12">
        <f t="shared" si="1"/>
        <v>45.72</v>
      </c>
      <c r="G6" s="12">
        <v>81.1</v>
      </c>
      <c r="H6" s="12">
        <f t="shared" si="2"/>
        <v>32.44</v>
      </c>
      <c r="I6" s="12">
        <f t="shared" si="3"/>
        <v>78.16</v>
      </c>
      <c r="J6" s="14">
        <f t="shared" si="4"/>
        <v>4</v>
      </c>
    </row>
    <row r="7" customHeight="1" spans="1:10">
      <c r="A7" s="9">
        <f t="shared" si="0"/>
        <v>5</v>
      </c>
      <c r="B7" s="10">
        <v>5116810209</v>
      </c>
      <c r="C7" s="10">
        <v>7</v>
      </c>
      <c r="D7" s="11" t="s">
        <v>17</v>
      </c>
      <c r="E7" s="12">
        <v>74.8</v>
      </c>
      <c r="F7" s="12">
        <f t="shared" si="1"/>
        <v>44.88</v>
      </c>
      <c r="G7" s="12">
        <v>82.9</v>
      </c>
      <c r="H7" s="12">
        <f t="shared" si="2"/>
        <v>33.16</v>
      </c>
      <c r="I7" s="12">
        <f t="shared" si="3"/>
        <v>78.04</v>
      </c>
      <c r="J7" s="14">
        <f t="shared" si="4"/>
        <v>5</v>
      </c>
    </row>
    <row r="8" customHeight="1" spans="1:10">
      <c r="A8" s="9">
        <f t="shared" si="0"/>
        <v>6</v>
      </c>
      <c r="B8" s="10">
        <v>5116810130</v>
      </c>
      <c r="C8" s="10">
        <v>10</v>
      </c>
      <c r="D8" s="11" t="s">
        <v>18</v>
      </c>
      <c r="E8" s="12">
        <v>73.3</v>
      </c>
      <c r="F8" s="12">
        <f t="shared" si="1"/>
        <v>43.98</v>
      </c>
      <c r="G8" s="12">
        <v>82.2</v>
      </c>
      <c r="H8" s="12">
        <f t="shared" si="2"/>
        <v>32.88</v>
      </c>
      <c r="I8" s="12">
        <f t="shared" si="3"/>
        <v>76.86</v>
      </c>
      <c r="J8" s="14">
        <f t="shared" si="4"/>
        <v>6</v>
      </c>
    </row>
    <row r="9" customHeight="1" spans="1:10">
      <c r="A9" s="9">
        <f t="shared" si="0"/>
        <v>7</v>
      </c>
      <c r="B9" s="10">
        <v>5116810227</v>
      </c>
      <c r="C9" s="10">
        <v>2</v>
      </c>
      <c r="D9" s="11" t="s">
        <v>19</v>
      </c>
      <c r="E9" s="12">
        <v>73.1</v>
      </c>
      <c r="F9" s="12">
        <f t="shared" si="1"/>
        <v>43.86</v>
      </c>
      <c r="G9" s="12">
        <v>79.4</v>
      </c>
      <c r="H9" s="12">
        <f t="shared" si="2"/>
        <v>31.76</v>
      </c>
      <c r="I9" s="12">
        <f t="shared" si="3"/>
        <v>75.62</v>
      </c>
      <c r="J9" s="14">
        <f t="shared" si="4"/>
        <v>7</v>
      </c>
    </row>
    <row r="10" customHeight="1" spans="1:10">
      <c r="A10" s="9">
        <f t="shared" si="0"/>
        <v>8</v>
      </c>
      <c r="B10" s="10">
        <v>5116810101</v>
      </c>
      <c r="C10" s="10">
        <v>16</v>
      </c>
      <c r="D10" s="11" t="s">
        <v>20</v>
      </c>
      <c r="E10" s="12">
        <v>71.3</v>
      </c>
      <c r="F10" s="12">
        <f t="shared" si="1"/>
        <v>42.78</v>
      </c>
      <c r="G10" s="12">
        <v>81.7</v>
      </c>
      <c r="H10" s="12">
        <f t="shared" si="2"/>
        <v>32.68</v>
      </c>
      <c r="I10" s="12">
        <f t="shared" si="3"/>
        <v>75.46</v>
      </c>
      <c r="J10" s="14">
        <f t="shared" si="4"/>
        <v>8</v>
      </c>
    </row>
    <row r="11" customHeight="1" spans="1:10">
      <c r="A11" s="9">
        <f t="shared" si="0"/>
        <v>9</v>
      </c>
      <c r="B11" s="10">
        <v>5116810219</v>
      </c>
      <c r="C11" s="10">
        <v>3</v>
      </c>
      <c r="D11" s="11" t="s">
        <v>21</v>
      </c>
      <c r="E11" s="12">
        <v>70.8</v>
      </c>
      <c r="F11" s="12">
        <f t="shared" si="1"/>
        <v>42.48</v>
      </c>
      <c r="G11" s="12">
        <v>82.4</v>
      </c>
      <c r="H11" s="12">
        <f t="shared" si="2"/>
        <v>32.96</v>
      </c>
      <c r="I11" s="12">
        <f t="shared" si="3"/>
        <v>75.44</v>
      </c>
      <c r="J11" s="14">
        <f t="shared" si="4"/>
        <v>9</v>
      </c>
    </row>
    <row r="12" customHeight="1" spans="1:10">
      <c r="A12" s="9">
        <f t="shared" si="0"/>
        <v>10</v>
      </c>
      <c r="B12" s="10">
        <v>5116810114</v>
      </c>
      <c r="C12" s="10">
        <v>8</v>
      </c>
      <c r="D12" s="11" t="s">
        <v>22</v>
      </c>
      <c r="E12" s="12">
        <v>70.4</v>
      </c>
      <c r="F12" s="12">
        <f t="shared" si="1"/>
        <v>42.24</v>
      </c>
      <c r="G12" s="12">
        <v>80.8</v>
      </c>
      <c r="H12" s="12">
        <f t="shared" si="2"/>
        <v>32.32</v>
      </c>
      <c r="I12" s="12">
        <f t="shared" si="3"/>
        <v>74.56</v>
      </c>
      <c r="J12" s="14">
        <f t="shared" si="4"/>
        <v>10</v>
      </c>
    </row>
    <row r="13" customHeight="1" spans="1:10">
      <c r="A13" s="9">
        <f t="shared" si="0"/>
        <v>11</v>
      </c>
      <c r="B13" s="10">
        <v>5116810226</v>
      </c>
      <c r="C13" s="10">
        <v>1</v>
      </c>
      <c r="D13" s="11" t="s">
        <v>23</v>
      </c>
      <c r="E13" s="12">
        <v>72.4</v>
      </c>
      <c r="F13" s="12">
        <f t="shared" si="1"/>
        <v>43.44</v>
      </c>
      <c r="G13" s="12">
        <v>73.8</v>
      </c>
      <c r="H13" s="12">
        <f t="shared" si="2"/>
        <v>29.52</v>
      </c>
      <c r="I13" s="12">
        <f t="shared" si="3"/>
        <v>72.96</v>
      </c>
      <c r="J13" s="14">
        <f t="shared" si="4"/>
        <v>11</v>
      </c>
    </row>
    <row r="14" customHeight="1" spans="1:10">
      <c r="A14" s="9">
        <f t="shared" si="0"/>
        <v>12</v>
      </c>
      <c r="B14" s="10">
        <v>5116810104</v>
      </c>
      <c r="C14" s="10">
        <v>14</v>
      </c>
      <c r="D14" s="11" t="s">
        <v>24</v>
      </c>
      <c r="E14" s="12">
        <v>67.5</v>
      </c>
      <c r="F14" s="12">
        <f t="shared" si="1"/>
        <v>40.5</v>
      </c>
      <c r="G14" s="12">
        <v>80</v>
      </c>
      <c r="H14" s="12">
        <f t="shared" si="2"/>
        <v>32</v>
      </c>
      <c r="I14" s="12">
        <f t="shared" si="3"/>
        <v>72.5</v>
      </c>
      <c r="J14" s="14">
        <f t="shared" ref="J14:J23" si="5">ROW()-2</f>
        <v>12</v>
      </c>
    </row>
    <row r="15" customHeight="1" spans="1:10">
      <c r="A15" s="9">
        <f t="shared" si="0"/>
        <v>13</v>
      </c>
      <c r="B15" s="10">
        <v>5116810127</v>
      </c>
      <c r="C15" s="10">
        <v>15</v>
      </c>
      <c r="D15" s="11" t="s">
        <v>25</v>
      </c>
      <c r="E15" s="12">
        <v>68</v>
      </c>
      <c r="F15" s="12">
        <f t="shared" si="1"/>
        <v>40.8</v>
      </c>
      <c r="G15" s="12">
        <v>78.8</v>
      </c>
      <c r="H15" s="12">
        <f t="shared" si="2"/>
        <v>31.52</v>
      </c>
      <c r="I15" s="12">
        <f t="shared" si="3"/>
        <v>72.32</v>
      </c>
      <c r="J15" s="14">
        <f t="shared" si="5"/>
        <v>13</v>
      </c>
    </row>
    <row r="16" customHeight="1" spans="1:10">
      <c r="A16" s="9">
        <f t="shared" si="0"/>
        <v>14</v>
      </c>
      <c r="B16" s="10">
        <v>5116810129</v>
      </c>
      <c r="C16" s="10">
        <v>11</v>
      </c>
      <c r="D16" s="11" t="s">
        <v>26</v>
      </c>
      <c r="E16" s="12">
        <v>66.4</v>
      </c>
      <c r="F16" s="12">
        <f t="shared" si="1"/>
        <v>39.84</v>
      </c>
      <c r="G16" s="12">
        <v>79.6</v>
      </c>
      <c r="H16" s="12">
        <f t="shared" si="2"/>
        <v>31.84</v>
      </c>
      <c r="I16" s="12">
        <f t="shared" si="3"/>
        <v>71.68</v>
      </c>
      <c r="J16" s="14">
        <f t="shared" si="5"/>
        <v>14</v>
      </c>
    </row>
    <row r="17" customHeight="1" spans="1:10">
      <c r="A17" s="9">
        <f t="shared" si="0"/>
        <v>15</v>
      </c>
      <c r="B17" s="10">
        <v>5116810112</v>
      </c>
      <c r="C17" s="10">
        <v>4</v>
      </c>
      <c r="D17" s="11" t="s">
        <v>27</v>
      </c>
      <c r="E17" s="12">
        <v>68.5</v>
      </c>
      <c r="F17" s="12">
        <f t="shared" si="1"/>
        <v>41.1</v>
      </c>
      <c r="G17" s="12">
        <v>76</v>
      </c>
      <c r="H17" s="12">
        <f t="shared" si="2"/>
        <v>30.4</v>
      </c>
      <c r="I17" s="12">
        <f t="shared" si="3"/>
        <v>71.5</v>
      </c>
      <c r="J17" s="14">
        <f t="shared" si="5"/>
        <v>15</v>
      </c>
    </row>
    <row r="18" customHeight="1" spans="1:10">
      <c r="A18" s="9">
        <f t="shared" si="0"/>
        <v>16</v>
      </c>
      <c r="B18" s="10">
        <v>5116810113</v>
      </c>
      <c r="C18" s="10">
        <v>13</v>
      </c>
      <c r="D18" s="11" t="s">
        <v>28</v>
      </c>
      <c r="E18" s="12">
        <v>66.5</v>
      </c>
      <c r="F18" s="12">
        <f t="shared" si="1"/>
        <v>39.9</v>
      </c>
      <c r="G18" s="12">
        <v>70.6</v>
      </c>
      <c r="H18" s="12">
        <f t="shared" si="2"/>
        <v>28.24</v>
      </c>
      <c r="I18" s="12">
        <f t="shared" si="3"/>
        <v>68.14</v>
      </c>
      <c r="J18" s="14">
        <f t="shared" si="5"/>
        <v>16</v>
      </c>
    </row>
    <row r="19" customHeight="1" spans="1:10">
      <c r="A19" s="9">
        <f t="shared" si="0"/>
        <v>17</v>
      </c>
      <c r="B19" s="10">
        <v>5116810225</v>
      </c>
      <c r="C19" s="10"/>
      <c r="D19" s="10" t="s">
        <v>29</v>
      </c>
      <c r="E19" s="12">
        <v>73</v>
      </c>
      <c r="F19" s="12">
        <f t="shared" si="1"/>
        <v>43.8</v>
      </c>
      <c r="G19" s="12" t="s">
        <v>30</v>
      </c>
      <c r="H19" s="12">
        <v>0</v>
      </c>
      <c r="I19" s="12">
        <f>E19*0.6</f>
        <v>43.8</v>
      </c>
      <c r="J19" s="14">
        <f t="shared" si="5"/>
        <v>17</v>
      </c>
    </row>
    <row r="20" customHeight="1" spans="1:10">
      <c r="A20" s="9">
        <f t="shared" si="0"/>
        <v>18</v>
      </c>
      <c r="B20" s="10">
        <v>5116810120</v>
      </c>
      <c r="C20" s="10"/>
      <c r="D20" s="10" t="s">
        <v>31</v>
      </c>
      <c r="E20" s="12">
        <v>71.3</v>
      </c>
      <c r="F20" s="12">
        <f t="shared" si="1"/>
        <v>42.78</v>
      </c>
      <c r="G20" s="12" t="s">
        <v>30</v>
      </c>
      <c r="H20" s="12">
        <v>0</v>
      </c>
      <c r="I20" s="12">
        <f>E20*0.6</f>
        <v>42.78</v>
      </c>
      <c r="J20" s="14">
        <f t="shared" si="5"/>
        <v>18</v>
      </c>
    </row>
    <row r="21" customHeight="1" spans="1:10">
      <c r="A21" s="9">
        <f t="shared" si="0"/>
        <v>19</v>
      </c>
      <c r="B21" s="10">
        <v>5116810301</v>
      </c>
      <c r="C21" s="10"/>
      <c r="D21" s="11" t="s">
        <v>32</v>
      </c>
      <c r="E21" s="12">
        <v>70.3</v>
      </c>
      <c r="F21" s="12">
        <f t="shared" si="1"/>
        <v>42.18</v>
      </c>
      <c r="G21" s="12" t="s">
        <v>33</v>
      </c>
      <c r="H21" s="12">
        <v>0</v>
      </c>
      <c r="I21" s="12">
        <f>E21*0.6</f>
        <v>42.18</v>
      </c>
      <c r="J21" s="14">
        <f t="shared" si="5"/>
        <v>19</v>
      </c>
    </row>
    <row r="22" customHeight="1" spans="1:10">
      <c r="A22" s="9">
        <f t="shared" si="0"/>
        <v>20</v>
      </c>
      <c r="B22" s="10">
        <v>5116810230</v>
      </c>
      <c r="C22" s="10"/>
      <c r="D22" s="13" t="s">
        <v>34</v>
      </c>
      <c r="E22" s="12">
        <v>69.1</v>
      </c>
      <c r="F22" s="12">
        <f t="shared" si="1"/>
        <v>41.46</v>
      </c>
      <c r="G22" s="12" t="s">
        <v>30</v>
      </c>
      <c r="H22" s="12">
        <v>0</v>
      </c>
      <c r="I22" s="12">
        <f>E22*0.6</f>
        <v>41.46</v>
      </c>
      <c r="J22" s="14">
        <f t="shared" si="5"/>
        <v>20</v>
      </c>
    </row>
    <row r="23" customHeight="1" spans="1:10">
      <c r="A23" s="9">
        <f t="shared" si="0"/>
        <v>21</v>
      </c>
      <c r="B23" s="10">
        <v>5116810210</v>
      </c>
      <c r="C23" s="10"/>
      <c r="D23" s="13" t="s">
        <v>35</v>
      </c>
      <c r="E23" s="12">
        <v>66.3</v>
      </c>
      <c r="F23" s="12">
        <f t="shared" si="1"/>
        <v>39.78</v>
      </c>
      <c r="G23" s="12" t="s">
        <v>36</v>
      </c>
      <c r="H23" s="12">
        <v>0</v>
      </c>
      <c r="I23" s="12">
        <f>E23*0.6</f>
        <v>39.78</v>
      </c>
      <c r="J23" s="14">
        <f t="shared" si="5"/>
        <v>21</v>
      </c>
    </row>
  </sheetData>
  <sortState ref="A3:J23">
    <sortCondition ref="I3" descending="1"/>
  </sortState>
  <mergeCells count="1">
    <mergeCell ref="A1:J1"/>
  </mergeCells>
  <pageMargins left="0.590277777777778" right="0.472222222222222" top="0.66875" bottom="0.550694444444444" header="0.5" footer="0.5"/>
  <pageSetup paperSize="9" scale="7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面试人员</vt:lpstr>
      <vt:lpstr>递补人员</vt:lpstr>
      <vt:lpstr>折合成绩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韩青春</cp:lastModifiedBy>
  <dcterms:created xsi:type="dcterms:W3CDTF">2008-09-11T17:22:00Z</dcterms:created>
  <cp:lastPrinted>2023-03-13T05:03:00Z</cp:lastPrinted>
  <dcterms:modified xsi:type="dcterms:W3CDTF">2023-04-17T02:33:02Z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E71E8D3C66F54F648AD7416EA383BD6C</vt:lpwstr>
  </property>
</Properties>
</file>