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3" r:id="rId1"/>
  </sheets>
  <definedNames>
    <definedName name="_xlnm._FilterDatabase" localSheetId="0" hidden="1">Sheet1!$A$3:$H$14</definedName>
  </definedNames>
  <calcPr calcId="144525"/>
</workbook>
</file>

<file path=xl/sharedStrings.xml><?xml version="1.0" encoding="utf-8"?>
<sst xmlns="http://schemas.openxmlformats.org/spreadsheetml/2006/main" count="50" uniqueCount="32">
  <si>
    <t>附件1：</t>
  </si>
  <si>
    <t>临高县2022年中小学校教师公开招聘（农村优秀教育人才）体检合格人员名单</t>
  </si>
  <si>
    <t>序号</t>
  </si>
  <si>
    <t>报考岗位</t>
  </si>
  <si>
    <t>准考证号</t>
  </si>
  <si>
    <t>姓名</t>
  </si>
  <si>
    <t>体检结论</t>
  </si>
  <si>
    <t>备注</t>
  </si>
  <si>
    <t>0401_农村省级骨干校长（乡镇中心学校）</t>
  </si>
  <si>
    <t>罗晓玲</t>
  </si>
  <si>
    <t>合格</t>
  </si>
  <si>
    <t>0402_农村省级骨干校长（乡镇中学）</t>
  </si>
  <si>
    <t>邓巧锋</t>
  </si>
  <si>
    <t>0501_农村特级教师（小学语文）</t>
  </si>
  <si>
    <t>刘鑫</t>
  </si>
  <si>
    <t>周海娟</t>
  </si>
  <si>
    <t>0502_农村特级教师（初中数学）</t>
  </si>
  <si>
    <t>杨亮</t>
  </si>
  <si>
    <t>0601_农村省级骨干教师（小学语文）</t>
  </si>
  <si>
    <t>郭敏</t>
  </si>
  <si>
    <t>刘秀华</t>
  </si>
  <si>
    <t>郑玉珍</t>
  </si>
  <si>
    <t>王玲</t>
  </si>
  <si>
    <t>0603_农村省级骨干教师（小学英语）</t>
  </si>
  <si>
    <t>许玲</t>
  </si>
  <si>
    <t>林木方</t>
  </si>
  <si>
    <t>0604_农村省级骨干教师（初中数学）</t>
  </si>
  <si>
    <t>陈俊明</t>
  </si>
  <si>
    <t>0605_农村省级骨干教师（初中英语）</t>
  </si>
  <si>
    <t>王艳红</t>
  </si>
  <si>
    <t>0608_农村省级骨干教师（初中地理）</t>
  </si>
  <si>
    <t>王玉波</t>
  </si>
</sst>
</file>

<file path=xl/styles.xml><?xml version="1.0" encoding="utf-8"?>
<styleSheet xmlns="http://schemas.openxmlformats.org/spreadsheetml/2006/main">
  <numFmts count="5">
    <numFmt numFmtId="176" formatCode="0.00_);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A2" sqref="A2:F2"/>
    </sheetView>
  </sheetViews>
  <sheetFormatPr defaultColWidth="18.5" defaultRowHeight="13.5" outlineLevelCol="5"/>
  <cols>
    <col min="1" max="1" width="7.5" style="3" customWidth="1"/>
    <col min="2" max="2" width="40.5" style="3" customWidth="1"/>
    <col min="3" max="3" width="21" style="3" customWidth="1"/>
    <col min="4" max="4" width="16.375" style="3" customWidth="1"/>
    <col min="5" max="5" width="14" style="3" customWidth="1"/>
    <col min="6" max="6" width="17" style="3" customWidth="1"/>
    <col min="7" max="16384" width="12" style="3" customWidth="1"/>
  </cols>
  <sheetData>
    <row r="1" spans="1:1">
      <c r="A1" s="3" t="s">
        <v>0</v>
      </c>
    </row>
    <row r="2" s="1" customFormat="1" ht="49" customHeight="1" spans="1:6">
      <c r="A2" s="4" t="s">
        <v>1</v>
      </c>
      <c r="B2" s="5"/>
      <c r="C2" s="5"/>
      <c r="D2" s="5"/>
      <c r="E2" s="5"/>
      <c r="F2" s="5"/>
    </row>
    <row r="3" s="2" customFormat="1" ht="28" customHeight="1" spans="1:6">
      <c r="A3" s="6" t="s">
        <v>2</v>
      </c>
      <c r="B3" s="6" t="s">
        <v>3</v>
      </c>
      <c r="C3" s="7" t="s">
        <v>4</v>
      </c>
      <c r="D3" s="6" t="s">
        <v>5</v>
      </c>
      <c r="E3" s="8" t="s">
        <v>6</v>
      </c>
      <c r="F3" s="6" t="s">
        <v>7</v>
      </c>
    </row>
    <row r="4" ht="28" customHeight="1" spans="1:6">
      <c r="A4" s="9">
        <v>1</v>
      </c>
      <c r="B4" s="10" t="s">
        <v>8</v>
      </c>
      <c r="C4" s="11" t="str">
        <f>"460002********6669"</f>
        <v>460002********6669</v>
      </c>
      <c r="D4" s="9" t="s">
        <v>9</v>
      </c>
      <c r="E4" s="12" t="s">
        <v>10</v>
      </c>
      <c r="F4" s="13"/>
    </row>
    <row r="5" ht="28" customHeight="1" spans="1:6">
      <c r="A5" s="9">
        <v>2</v>
      </c>
      <c r="B5" s="10" t="s">
        <v>11</v>
      </c>
      <c r="C5" s="11" t="str">
        <f>"460028********2451"</f>
        <v>460028********2451</v>
      </c>
      <c r="D5" s="9" t="s">
        <v>12</v>
      </c>
      <c r="E5" s="12" t="s">
        <v>10</v>
      </c>
      <c r="F5" s="13"/>
    </row>
    <row r="6" ht="28" customHeight="1" spans="1:6">
      <c r="A6" s="9">
        <v>3</v>
      </c>
      <c r="B6" s="10" t="s">
        <v>13</v>
      </c>
      <c r="C6" s="11" t="str">
        <f>"412801********0656"</f>
        <v>412801********0656</v>
      </c>
      <c r="D6" s="9" t="s">
        <v>14</v>
      </c>
      <c r="E6" s="12" t="s">
        <v>10</v>
      </c>
      <c r="F6" s="13"/>
    </row>
    <row r="7" ht="28" customHeight="1" spans="1:6">
      <c r="A7" s="9">
        <v>4</v>
      </c>
      <c r="B7" s="10" t="s">
        <v>13</v>
      </c>
      <c r="C7" s="11" t="str">
        <f>"412822********2666"</f>
        <v>412822********2666</v>
      </c>
      <c r="D7" s="9" t="s">
        <v>15</v>
      </c>
      <c r="E7" s="12" t="s">
        <v>10</v>
      </c>
      <c r="F7" s="13"/>
    </row>
    <row r="8" ht="28" customHeight="1" spans="1:6">
      <c r="A8" s="9">
        <v>5</v>
      </c>
      <c r="B8" s="10" t="s">
        <v>16</v>
      </c>
      <c r="C8" s="11" t="str">
        <f>"230921********1014"</f>
        <v>230921********1014</v>
      </c>
      <c r="D8" s="9" t="s">
        <v>17</v>
      </c>
      <c r="E8" s="12" t="s">
        <v>10</v>
      </c>
      <c r="F8" s="13"/>
    </row>
    <row r="9" ht="28" customHeight="1" spans="1:6">
      <c r="A9" s="9">
        <v>6</v>
      </c>
      <c r="B9" s="10" t="s">
        <v>18</v>
      </c>
      <c r="C9" s="11" t="str">
        <f>"410603********2520"</f>
        <v>410603********2520</v>
      </c>
      <c r="D9" s="9" t="s">
        <v>19</v>
      </c>
      <c r="E9" s="12" t="s">
        <v>10</v>
      </c>
      <c r="F9" s="13"/>
    </row>
    <row r="10" ht="28" customHeight="1" spans="1:6">
      <c r="A10" s="9">
        <v>7</v>
      </c>
      <c r="B10" s="10" t="s">
        <v>18</v>
      </c>
      <c r="C10" s="11" t="str">
        <f>"152122********452X"</f>
        <v>152122********452X</v>
      </c>
      <c r="D10" s="9" t="s">
        <v>20</v>
      </c>
      <c r="E10" s="12" t="s">
        <v>10</v>
      </c>
      <c r="F10" s="13"/>
    </row>
    <row r="11" ht="28" customHeight="1" spans="1:6">
      <c r="A11" s="9">
        <v>8</v>
      </c>
      <c r="B11" s="10" t="s">
        <v>18</v>
      </c>
      <c r="C11" s="11" t="str">
        <f>"362204********8420"</f>
        <v>362204********8420</v>
      </c>
      <c r="D11" s="9" t="s">
        <v>21</v>
      </c>
      <c r="E11" s="12" t="s">
        <v>10</v>
      </c>
      <c r="F11" s="13"/>
    </row>
    <row r="12" ht="28" customHeight="1" spans="1:6">
      <c r="A12" s="9">
        <v>9</v>
      </c>
      <c r="B12" s="10" t="s">
        <v>18</v>
      </c>
      <c r="C12" s="11" t="str">
        <f>"460028********4827"</f>
        <v>460028********4827</v>
      </c>
      <c r="D12" s="9" t="s">
        <v>22</v>
      </c>
      <c r="E12" s="12" t="s">
        <v>10</v>
      </c>
      <c r="F12" s="13"/>
    </row>
    <row r="13" ht="28" customHeight="1" spans="1:6">
      <c r="A13" s="9">
        <v>10</v>
      </c>
      <c r="B13" s="10" t="s">
        <v>23</v>
      </c>
      <c r="C13" s="11" t="str">
        <f>"460028********0023"</f>
        <v>460028********0023</v>
      </c>
      <c r="D13" s="9" t="s">
        <v>24</v>
      </c>
      <c r="E13" s="12" t="s">
        <v>10</v>
      </c>
      <c r="F13" s="13"/>
    </row>
    <row r="14" ht="28" customHeight="1" spans="1:6">
      <c r="A14" s="9">
        <v>11</v>
      </c>
      <c r="B14" s="10" t="s">
        <v>23</v>
      </c>
      <c r="C14" s="11" t="str">
        <f>"460028********0812"</f>
        <v>460028********0812</v>
      </c>
      <c r="D14" s="9" t="s">
        <v>25</v>
      </c>
      <c r="E14" s="12" t="s">
        <v>10</v>
      </c>
      <c r="F14" s="13"/>
    </row>
    <row r="15" ht="28" customHeight="1" spans="1:6">
      <c r="A15" s="9">
        <v>12</v>
      </c>
      <c r="B15" s="10" t="s">
        <v>26</v>
      </c>
      <c r="C15" s="11" t="str">
        <f>"460028********3234"</f>
        <v>460028********3234</v>
      </c>
      <c r="D15" s="9" t="s">
        <v>27</v>
      </c>
      <c r="E15" s="12" t="s">
        <v>10</v>
      </c>
      <c r="F15" s="13"/>
    </row>
    <row r="16" ht="28" customHeight="1" spans="1:6">
      <c r="A16" s="9">
        <v>13</v>
      </c>
      <c r="B16" s="10" t="s">
        <v>28</v>
      </c>
      <c r="C16" s="11" t="str">
        <f>"412328********6026"</f>
        <v>412328********6026</v>
      </c>
      <c r="D16" s="9" t="s">
        <v>29</v>
      </c>
      <c r="E16" s="12" t="s">
        <v>10</v>
      </c>
      <c r="F16" s="13"/>
    </row>
    <row r="17" ht="28" customHeight="1" spans="1:6">
      <c r="A17" s="9">
        <v>14</v>
      </c>
      <c r="B17" s="10" t="s">
        <v>30</v>
      </c>
      <c r="C17" s="11" t="str">
        <f>"231025********2510"</f>
        <v>231025********2510</v>
      </c>
      <c r="D17" s="9" t="s">
        <v>31</v>
      </c>
      <c r="E17" s="12" t="s">
        <v>10</v>
      </c>
      <c r="F17" s="13"/>
    </row>
  </sheetData>
  <mergeCells count="1">
    <mergeCell ref="A2:F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王晓彬</cp:lastModifiedBy>
  <dcterms:created xsi:type="dcterms:W3CDTF">2022-11-15T03:53:00Z</dcterms:created>
  <dcterms:modified xsi:type="dcterms:W3CDTF">2023-03-26T08:52:53Z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5A12347F37CF403184777D318F0E5C7C</vt:lpwstr>
  </property>
  <property fmtid="{D5CDD505-2E9C-101B-9397-08002B2CF9AE}" pid="3" name="KSOProductBuildVer">
    <vt:lpwstr>2052-11.8.2.8875</vt:lpwstr>
  </property>
</Properties>
</file>