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第一批进入体检人选名单" sheetId="1" r:id="rId1"/>
  </sheets>
  <definedNames>
    <definedName name="总成绩库">#REF!</definedName>
    <definedName name="总成绩库" localSheetId="0">'第一批进入体检人选名单'!$A$3:$E$194</definedName>
    <definedName name="_xlnm.Print_Titles" localSheetId="0">'第一批进入体检人选名单'!$2:$3</definedName>
  </definedNames>
  <calcPr fullCalcOnLoad="1"/>
</workbook>
</file>

<file path=xl/sharedStrings.xml><?xml version="1.0" encoding="utf-8"?>
<sst xmlns="http://schemas.openxmlformats.org/spreadsheetml/2006/main" count="774" uniqueCount="650">
  <si>
    <t>附件1</t>
  </si>
  <si>
    <t>河南省2023年统一考试录用公务员驻马店市职位第一批
进入体检人选名单（县级以下机关职位）</t>
  </si>
  <si>
    <t>准考证号</t>
  </si>
  <si>
    <t>姓名</t>
  </si>
  <si>
    <t>报考单位</t>
  </si>
  <si>
    <t>职位
代码</t>
  </si>
  <si>
    <t>笔试
成绩</t>
  </si>
  <si>
    <t>面试
成绩</t>
  </si>
  <si>
    <t>总成绩</t>
  </si>
  <si>
    <t>名次</t>
  </si>
  <si>
    <t>30315105714</t>
  </si>
  <si>
    <r>
      <rPr>
        <sz val="11"/>
        <rFont val="宋体"/>
        <family val="0"/>
      </rPr>
      <t>李瑞涵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</si>
  <si>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平舆县纪委监委机关</t>
    </r>
  </si>
  <si>
    <t>27132012</t>
  </si>
  <si>
    <t>30315165104</t>
  </si>
  <si>
    <r>
      <rPr>
        <sz val="11"/>
        <rFont val="宋体"/>
        <family val="0"/>
      </rPr>
      <t>马梦瑶</t>
    </r>
  </si>
  <si>
    <t>30315146529</t>
  </si>
  <si>
    <r>
      <rPr>
        <sz val="11"/>
        <rFont val="宋体"/>
        <family val="0"/>
      </rPr>
      <t>王耀</t>
    </r>
  </si>
  <si>
    <t>30315073620</t>
  </si>
  <si>
    <r>
      <rPr>
        <sz val="11"/>
        <rFont val="宋体"/>
        <family val="0"/>
      </rPr>
      <t>周家续</t>
    </r>
  </si>
  <si>
    <t>30315141829</t>
  </si>
  <si>
    <r>
      <rPr>
        <sz val="11"/>
        <rFont val="宋体"/>
        <family val="0"/>
      </rPr>
      <t>王奇</t>
    </r>
  </si>
  <si>
    <t>30315113514</t>
  </si>
  <si>
    <r>
      <rPr>
        <sz val="11"/>
        <rFont val="宋体"/>
        <family val="0"/>
      </rPr>
      <t>王六锋</t>
    </r>
  </si>
  <si>
    <t>30315150509</t>
  </si>
  <si>
    <r>
      <rPr>
        <sz val="11"/>
        <rFont val="宋体"/>
        <family val="0"/>
      </rPr>
      <t>王谦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</si>
  <si>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平舆县人力资源和社会保障局</t>
    </r>
  </si>
  <si>
    <t>27145012</t>
  </si>
  <si>
    <t>30315130804</t>
  </si>
  <si>
    <r>
      <rPr>
        <sz val="11"/>
        <rFont val="宋体"/>
        <family val="0"/>
      </rPr>
      <t>马凯瑞</t>
    </r>
  </si>
  <si>
    <t>27145022</t>
  </si>
  <si>
    <t>30315156915</t>
  </si>
  <si>
    <r>
      <rPr>
        <sz val="11"/>
        <rFont val="宋体"/>
        <family val="0"/>
      </rPr>
      <t>付雨洁</t>
    </r>
  </si>
  <si>
    <t>27145032</t>
  </si>
  <si>
    <t>30315121211</t>
  </si>
  <si>
    <r>
      <rPr>
        <sz val="11"/>
        <rFont val="宋体"/>
        <family val="0"/>
      </rPr>
      <t>陈卓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</si>
  <si>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平舆县住房和城乡建设局</t>
    </r>
  </si>
  <si>
    <t>27146012</t>
  </si>
  <si>
    <t>30315110213</t>
  </si>
  <si>
    <r>
      <rPr>
        <sz val="11"/>
        <rFont val="宋体"/>
        <family val="0"/>
      </rPr>
      <t>王莉坤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</si>
  <si>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平舆县卫生健康体育委员会</t>
    </r>
  </si>
  <si>
    <t>27147012</t>
  </si>
  <si>
    <t>30315155114</t>
  </si>
  <si>
    <r>
      <rPr>
        <sz val="11"/>
        <rFont val="宋体"/>
        <family val="0"/>
      </rPr>
      <t>屠梦梦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</si>
  <si>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平舆县总工会（参照公务员法管理单位）</t>
    </r>
  </si>
  <si>
    <t>27148012</t>
  </si>
  <si>
    <t>30315167623</t>
  </si>
  <si>
    <r>
      <rPr>
        <sz val="11"/>
        <rFont val="宋体"/>
        <family val="0"/>
      </rPr>
      <t>闫桢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</si>
  <si>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平舆县东皇街道办事处</t>
    </r>
  </si>
  <si>
    <t>27149012</t>
  </si>
  <si>
    <t>30315161018</t>
  </si>
  <si>
    <r>
      <rPr>
        <sz val="11"/>
        <rFont val="宋体"/>
        <family val="0"/>
      </rPr>
      <t>甘露</t>
    </r>
  </si>
  <si>
    <t>30315156905</t>
  </si>
  <si>
    <r>
      <rPr>
        <sz val="11"/>
        <rFont val="宋体"/>
        <family val="0"/>
      </rPr>
      <t>马玲玲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</si>
  <si>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平舆县西洋店镇人民政府</t>
    </r>
  </si>
  <si>
    <t>27150012</t>
  </si>
  <si>
    <t>30315082509</t>
  </si>
  <si>
    <r>
      <rPr>
        <sz val="11"/>
        <rFont val="宋体"/>
        <family val="0"/>
      </rPr>
      <t>马若凡</t>
    </r>
  </si>
  <si>
    <t>30303332611</t>
  </si>
  <si>
    <r>
      <rPr>
        <sz val="11"/>
        <rFont val="宋体"/>
        <family val="0"/>
      </rPr>
      <t>田甜甜</t>
    </r>
  </si>
  <si>
    <t>30313083805</t>
  </si>
  <si>
    <r>
      <rPr>
        <sz val="11"/>
        <rFont val="宋体"/>
        <family val="0"/>
      </rPr>
      <t>汪晨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</si>
  <si>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平舆县老王岗乡人民政府</t>
    </r>
  </si>
  <si>
    <t>27151012</t>
  </si>
  <si>
    <t>30315152514</t>
  </si>
  <si>
    <r>
      <rPr>
        <sz val="11"/>
        <rFont val="宋体"/>
        <family val="0"/>
      </rPr>
      <t>孙赵乾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</si>
  <si>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平舆县李屯镇人民政府</t>
    </r>
  </si>
  <si>
    <t>27152012</t>
  </si>
  <si>
    <t>30315160129</t>
  </si>
  <si>
    <r>
      <rPr>
        <sz val="11"/>
        <rFont val="宋体"/>
        <family val="0"/>
      </rPr>
      <t>史少宇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</si>
  <si>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平舆县万冢镇人民政府</t>
    </r>
  </si>
  <si>
    <t>27153012</t>
  </si>
  <si>
    <t>30315093724</t>
  </si>
  <si>
    <r>
      <rPr>
        <sz val="11"/>
        <rFont val="宋体"/>
        <family val="0"/>
      </rPr>
      <t>赵一博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</si>
  <si>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平舆县阳城镇人民政府</t>
    </r>
  </si>
  <si>
    <t>27154012</t>
  </si>
  <si>
    <t>30315155523</t>
  </si>
  <si>
    <r>
      <rPr>
        <sz val="11"/>
        <rFont val="宋体"/>
        <family val="0"/>
      </rPr>
      <t>秦毅攀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</si>
  <si>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平舆县射桥镇人民政府</t>
    </r>
  </si>
  <si>
    <t>27155012</t>
  </si>
  <si>
    <t>30315081909</t>
  </si>
  <si>
    <r>
      <rPr>
        <sz val="11"/>
        <rFont val="宋体"/>
        <family val="0"/>
      </rPr>
      <t>郭凯强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</si>
  <si>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平舆县十字路乡人民政府</t>
    </r>
  </si>
  <si>
    <t>27156012</t>
  </si>
  <si>
    <t>30315131412</t>
  </si>
  <si>
    <r>
      <rPr>
        <sz val="11"/>
        <rFont val="宋体"/>
        <family val="0"/>
      </rPr>
      <t>刘岩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</si>
  <si>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平舆县玉皇庙乡人民政府</t>
    </r>
  </si>
  <si>
    <t>27157012</t>
  </si>
  <si>
    <t>30315155120</t>
  </si>
  <si>
    <r>
      <rPr>
        <sz val="11"/>
        <rFont val="宋体"/>
        <family val="0"/>
      </rPr>
      <t>盛晋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</si>
  <si>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平舆县高杨店镇人民政府</t>
    </r>
  </si>
  <si>
    <t>27158012</t>
  </si>
  <si>
    <t>30315132321</t>
  </si>
  <si>
    <r>
      <rPr>
        <sz val="11"/>
        <rFont val="宋体"/>
        <family val="0"/>
      </rPr>
      <t>张书雅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</si>
  <si>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平舆县东和店镇人民政府</t>
    </r>
  </si>
  <si>
    <t>27159012</t>
  </si>
  <si>
    <t>30315081310</t>
  </si>
  <si>
    <r>
      <rPr>
        <sz val="11"/>
        <rFont val="宋体"/>
        <family val="0"/>
      </rPr>
      <t>周凡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</si>
  <si>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新蔡县纪委监委机关</t>
    </r>
  </si>
  <si>
    <t>27160012</t>
  </si>
  <si>
    <t>30301432816</t>
  </si>
  <si>
    <r>
      <rPr>
        <sz val="11"/>
        <rFont val="宋体"/>
        <family val="0"/>
      </rPr>
      <t>梅宁宁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</si>
  <si>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新蔡县纪委监委派驻机构</t>
    </r>
  </si>
  <si>
    <t>27161012</t>
  </si>
  <si>
    <t>30301332115</t>
  </si>
  <si>
    <r>
      <rPr>
        <sz val="11"/>
        <rFont val="宋体"/>
        <family val="0"/>
      </rPr>
      <t>刘闯</t>
    </r>
  </si>
  <si>
    <t>27161022</t>
  </si>
  <si>
    <t>30315105424</t>
  </si>
  <si>
    <r>
      <rPr>
        <sz val="11"/>
        <rFont val="宋体"/>
        <family val="0"/>
      </rPr>
      <t>徐佳佳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</si>
  <si>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中共新蔡县委办公室</t>
    </r>
  </si>
  <si>
    <t>27162012</t>
  </si>
  <si>
    <t>30315153729</t>
  </si>
  <si>
    <r>
      <rPr>
        <sz val="11"/>
        <rFont val="宋体"/>
        <family val="0"/>
      </rPr>
      <t>李元龙</t>
    </r>
  </si>
  <si>
    <t>27162022</t>
  </si>
  <si>
    <t>30315168223</t>
  </si>
  <si>
    <r>
      <rPr>
        <sz val="11"/>
        <rFont val="宋体"/>
        <family val="0"/>
      </rPr>
      <t>马千里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</si>
  <si>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中共新蔡县委统一战线工作部</t>
    </r>
  </si>
  <si>
    <t>27163012</t>
  </si>
  <si>
    <t>30315106113</t>
  </si>
  <si>
    <r>
      <rPr>
        <sz val="11"/>
        <rFont val="宋体"/>
        <family val="0"/>
      </rPr>
      <t>杨园园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</si>
  <si>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新蔡县人民政府办公室</t>
    </r>
  </si>
  <si>
    <t>27164012</t>
  </si>
  <si>
    <t>30315152707</t>
  </si>
  <si>
    <r>
      <rPr>
        <sz val="11"/>
        <rFont val="宋体"/>
        <family val="0"/>
      </rPr>
      <t>马如凤</t>
    </r>
  </si>
  <si>
    <t>27164022</t>
  </si>
  <si>
    <t>30315166113</t>
  </si>
  <si>
    <r>
      <rPr>
        <sz val="11"/>
        <rFont val="宋体"/>
        <family val="0"/>
      </rPr>
      <t>李向易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</si>
  <si>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新蔡县教育局</t>
    </r>
  </si>
  <si>
    <t>27165012</t>
  </si>
  <si>
    <t>30316214908</t>
  </si>
  <si>
    <r>
      <rPr>
        <sz val="11"/>
        <rFont val="宋体"/>
        <family val="0"/>
      </rPr>
      <t>王镜力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</si>
  <si>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新蔡县财政局</t>
    </r>
  </si>
  <si>
    <t>27166012</t>
  </si>
  <si>
    <t>30315155830</t>
  </si>
  <si>
    <r>
      <rPr>
        <sz val="11"/>
        <rFont val="宋体"/>
        <family val="0"/>
      </rPr>
      <t>梁倩杰</t>
    </r>
  </si>
  <si>
    <t>30315131323</t>
  </si>
  <si>
    <r>
      <rPr>
        <sz val="11"/>
        <rFont val="宋体"/>
        <family val="0"/>
      </rPr>
      <t>崔贺阳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</si>
  <si>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新蔡县自然资源局</t>
    </r>
  </si>
  <si>
    <t>27167012</t>
  </si>
  <si>
    <t>30315151504</t>
  </si>
  <si>
    <r>
      <rPr>
        <sz val="11"/>
        <rFont val="宋体"/>
        <family val="0"/>
      </rPr>
      <t>殷春生</t>
    </r>
  </si>
  <si>
    <t>27167022</t>
  </si>
  <si>
    <t>30315090720</t>
  </si>
  <si>
    <r>
      <rPr>
        <sz val="11"/>
        <rFont val="宋体"/>
        <family val="0"/>
      </rPr>
      <t>王一心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</si>
  <si>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新蔡县交通运输局</t>
    </r>
  </si>
  <si>
    <t>27168012</t>
  </si>
  <si>
    <t>30315105323</t>
  </si>
  <si>
    <r>
      <rPr>
        <sz val="11"/>
        <rFont val="宋体"/>
        <family val="0"/>
      </rPr>
      <t>赵瑞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</si>
  <si>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新蔡县司法局龙口司法所</t>
    </r>
  </si>
  <si>
    <t>27170012</t>
  </si>
  <si>
    <t>30315145730</t>
  </si>
  <si>
    <r>
      <rPr>
        <sz val="11"/>
        <rFont val="宋体"/>
        <family val="0"/>
      </rPr>
      <t>张文豪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</si>
  <si>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新蔡县司法局化庄司法所</t>
    </r>
  </si>
  <si>
    <t>27171012</t>
  </si>
  <si>
    <t>30315154825</t>
  </si>
  <si>
    <r>
      <rPr>
        <sz val="11"/>
        <rFont val="宋体"/>
        <family val="0"/>
      </rPr>
      <t>宁光远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</si>
  <si>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新蔡县司法局弥陀寺司法所</t>
    </r>
  </si>
  <si>
    <t>27172012</t>
  </si>
  <si>
    <t>30315161822</t>
  </si>
  <si>
    <r>
      <rPr>
        <sz val="11"/>
        <rFont val="宋体"/>
        <family val="0"/>
      </rPr>
      <t>蔡碧青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</si>
  <si>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新蔡县司法局余店司法所</t>
    </r>
  </si>
  <si>
    <t>27173012</t>
  </si>
  <si>
    <t>30315110904</t>
  </si>
  <si>
    <r>
      <rPr>
        <sz val="11"/>
        <rFont val="宋体"/>
        <family val="0"/>
      </rPr>
      <t>陈代伟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</si>
  <si>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新蔡县司法局棠村司法所</t>
    </r>
  </si>
  <si>
    <t>27174012</t>
  </si>
  <si>
    <t>30315121602</t>
  </si>
  <si>
    <r>
      <rPr>
        <sz val="11"/>
        <rFont val="宋体"/>
        <family val="0"/>
      </rPr>
      <t>李玉东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</si>
  <si>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新蔡县化庄乡人民政府</t>
    </r>
  </si>
  <si>
    <t>27175012</t>
  </si>
  <si>
    <t>30315102401</t>
  </si>
  <si>
    <r>
      <rPr>
        <sz val="11"/>
        <rFont val="宋体"/>
        <family val="0"/>
      </rPr>
      <t>闫光辉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</si>
  <si>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新蔡县韩集镇人民政府</t>
    </r>
  </si>
  <si>
    <t>27176012</t>
  </si>
  <si>
    <t>30315164627</t>
  </si>
  <si>
    <r>
      <rPr>
        <sz val="11"/>
        <rFont val="宋体"/>
        <family val="0"/>
      </rPr>
      <t>董乙人</t>
    </r>
  </si>
  <si>
    <t>27176022</t>
  </si>
  <si>
    <t>30315144912</t>
  </si>
  <si>
    <r>
      <rPr>
        <sz val="11"/>
        <rFont val="宋体"/>
        <family val="0"/>
      </rPr>
      <t>王宇斌</t>
    </r>
  </si>
  <si>
    <t>30315102224</t>
  </si>
  <si>
    <r>
      <rPr>
        <sz val="11"/>
        <rFont val="宋体"/>
        <family val="0"/>
      </rPr>
      <t>余梦凯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</si>
  <si>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新蔡县棠村镇人民政府</t>
    </r>
  </si>
  <si>
    <t>27177012</t>
  </si>
  <si>
    <t>30303332618</t>
  </si>
  <si>
    <r>
      <rPr>
        <sz val="11"/>
        <rFont val="宋体"/>
        <family val="0"/>
      </rPr>
      <t>杨帆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</si>
  <si>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新蔡县孙召镇人民政府</t>
    </r>
  </si>
  <si>
    <t>27178012</t>
  </si>
  <si>
    <t>30315081030</t>
  </si>
  <si>
    <r>
      <rPr>
        <sz val="11"/>
        <rFont val="宋体"/>
        <family val="0"/>
      </rPr>
      <t>冷瑞</t>
    </r>
  </si>
  <si>
    <t>30315090813</t>
  </si>
  <si>
    <r>
      <rPr>
        <sz val="11"/>
        <rFont val="宋体"/>
        <family val="0"/>
      </rPr>
      <t>马雨欣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</si>
  <si>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新蔡县李桥回族镇人民政府</t>
    </r>
  </si>
  <si>
    <t>27179012</t>
  </si>
  <si>
    <t>30315073923</t>
  </si>
  <si>
    <r>
      <rPr>
        <sz val="11"/>
        <rFont val="宋体"/>
        <family val="0"/>
      </rPr>
      <t>李梦美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</si>
  <si>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新蔡县砖店镇人民政府</t>
    </r>
  </si>
  <si>
    <t>27180012</t>
  </si>
  <si>
    <t>30315072624</t>
  </si>
  <si>
    <r>
      <rPr>
        <sz val="11"/>
        <rFont val="宋体"/>
        <family val="0"/>
      </rPr>
      <t>段梦祥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</si>
  <si>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新蔡县黄楼镇人民政府</t>
    </r>
  </si>
  <si>
    <t>27181012</t>
  </si>
  <si>
    <t>30315151429</t>
  </si>
  <si>
    <r>
      <rPr>
        <sz val="11"/>
        <rFont val="宋体"/>
        <family val="0"/>
      </rPr>
      <t>化雨</t>
    </r>
  </si>
  <si>
    <t>27181022</t>
  </si>
  <si>
    <t>30315106418</t>
  </si>
  <si>
    <r>
      <rPr>
        <sz val="11"/>
        <rFont val="宋体"/>
        <family val="0"/>
      </rPr>
      <t>钟浩</t>
    </r>
  </si>
  <si>
    <t>27181032</t>
  </si>
  <si>
    <t>30315160804</t>
  </si>
  <si>
    <r>
      <rPr>
        <sz val="11"/>
        <rFont val="宋体"/>
        <family val="0"/>
      </rPr>
      <t>侯海鹏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</si>
  <si>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新蔡县佛阁寺镇人民政府</t>
    </r>
  </si>
  <si>
    <t>27182012</t>
  </si>
  <si>
    <t>30315090901</t>
  </si>
  <si>
    <r>
      <rPr>
        <sz val="11"/>
        <rFont val="宋体"/>
        <family val="0"/>
      </rPr>
      <t>余静波</t>
    </r>
  </si>
  <si>
    <t>30315072601</t>
  </si>
  <si>
    <r>
      <rPr>
        <sz val="11"/>
        <rFont val="宋体"/>
        <family val="0"/>
      </rPr>
      <t>张静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</si>
  <si>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正阳县纪委监委机关</t>
    </r>
  </si>
  <si>
    <t>27183012</t>
  </si>
  <si>
    <t>30315146912</t>
  </si>
  <si>
    <r>
      <rPr>
        <sz val="11"/>
        <rFont val="宋体"/>
        <family val="0"/>
      </rPr>
      <t>张森</t>
    </r>
  </si>
  <si>
    <t>27183022</t>
  </si>
  <si>
    <t>30314090123</t>
  </si>
  <si>
    <r>
      <rPr>
        <sz val="11"/>
        <rFont val="宋体"/>
        <family val="0"/>
      </rPr>
      <t>王浩旭</t>
    </r>
  </si>
  <si>
    <t>27183032</t>
  </si>
  <si>
    <t>30315091502</t>
  </si>
  <si>
    <r>
      <rPr>
        <sz val="11"/>
        <rFont val="宋体"/>
        <family val="0"/>
      </rPr>
      <t>何顺</t>
    </r>
  </si>
  <si>
    <t>30311092106</t>
  </si>
  <si>
    <r>
      <rPr>
        <sz val="11"/>
        <rFont val="宋体"/>
        <family val="0"/>
      </rPr>
      <t>牛萱</t>
    </r>
  </si>
  <si>
    <t>27183042</t>
  </si>
  <si>
    <t>30315174030</t>
  </si>
  <si>
    <r>
      <rPr>
        <sz val="11"/>
        <rFont val="宋体"/>
        <family val="0"/>
      </rPr>
      <t>王俊儒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</si>
  <si>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正阳县纪委监委派出县管企业纪检监察工委</t>
    </r>
  </si>
  <si>
    <t>27184012</t>
  </si>
  <si>
    <t>30317262807</t>
  </si>
  <si>
    <r>
      <rPr>
        <sz val="11"/>
        <rFont val="宋体"/>
        <family val="0"/>
      </rPr>
      <t>江荣柯</t>
    </r>
  </si>
  <si>
    <t>27184022</t>
  </si>
  <si>
    <t>30316215009</t>
  </si>
  <si>
    <r>
      <rPr>
        <sz val="11"/>
        <rFont val="宋体"/>
        <family val="0"/>
      </rPr>
      <t>张旭阳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</si>
  <si>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中共正阳县委组织部</t>
    </r>
  </si>
  <si>
    <t>27185012</t>
  </si>
  <si>
    <t>30315145401</t>
  </si>
  <si>
    <r>
      <rPr>
        <sz val="11"/>
        <rFont val="宋体"/>
        <family val="0"/>
      </rPr>
      <t>林怡喆</t>
    </r>
  </si>
  <si>
    <t>30311050719</t>
  </si>
  <si>
    <r>
      <rPr>
        <sz val="11"/>
        <rFont val="宋体"/>
        <family val="0"/>
      </rPr>
      <t>贾展懿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</si>
  <si>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中共正阳县委政法委员会</t>
    </r>
  </si>
  <si>
    <t>27186012</t>
  </si>
  <si>
    <t>30315091126</t>
  </si>
  <si>
    <r>
      <rPr>
        <sz val="11"/>
        <rFont val="宋体"/>
        <family val="0"/>
      </rPr>
      <t>张伦</t>
    </r>
  </si>
  <si>
    <t>30305202316</t>
  </si>
  <si>
    <r>
      <rPr>
        <sz val="11"/>
        <rFont val="宋体"/>
        <family val="0"/>
      </rPr>
      <t>朱俞锦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</si>
  <si>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中共正阳县委直属机关工作委员会</t>
    </r>
  </si>
  <si>
    <t>27187012</t>
  </si>
  <si>
    <t>30301461511</t>
  </si>
  <si>
    <r>
      <rPr>
        <sz val="11"/>
        <rFont val="宋体"/>
        <family val="0"/>
      </rPr>
      <t>夏浩罡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</si>
  <si>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正阳县人民政府办公室</t>
    </r>
  </si>
  <si>
    <t>27188012</t>
  </si>
  <si>
    <t>30315140303</t>
  </si>
  <si>
    <r>
      <rPr>
        <sz val="11"/>
        <rFont val="宋体"/>
        <family val="0"/>
      </rPr>
      <t>房帆</t>
    </r>
  </si>
  <si>
    <t>27188022</t>
  </si>
  <si>
    <t>30315145523</t>
  </si>
  <si>
    <r>
      <rPr>
        <sz val="11"/>
        <rFont val="宋体"/>
        <family val="0"/>
      </rPr>
      <t>舒慧玲</t>
    </r>
  </si>
  <si>
    <t>30315167307</t>
  </si>
  <si>
    <r>
      <rPr>
        <sz val="11"/>
        <rFont val="宋体"/>
        <family val="0"/>
      </rPr>
      <t>刘梦如</t>
    </r>
  </si>
  <si>
    <t>27188032</t>
  </si>
  <si>
    <t>30315167727</t>
  </si>
  <si>
    <r>
      <rPr>
        <sz val="11"/>
        <rFont val="宋体"/>
        <family val="0"/>
      </rPr>
      <t>程玉红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</si>
  <si>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正阳县发展和改革委员会</t>
    </r>
  </si>
  <si>
    <t>27189012</t>
  </si>
  <si>
    <t>30315168402</t>
  </si>
  <si>
    <r>
      <rPr>
        <sz val="11"/>
        <rFont val="宋体"/>
        <family val="0"/>
      </rPr>
      <t>张宾帅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</si>
  <si>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正阳县教育局</t>
    </r>
  </si>
  <si>
    <t>27190012</t>
  </si>
  <si>
    <t>30315146415</t>
  </si>
  <si>
    <r>
      <rPr>
        <sz val="11"/>
        <rFont val="宋体"/>
        <family val="0"/>
      </rPr>
      <t>陈博</t>
    </r>
  </si>
  <si>
    <t>27190022</t>
  </si>
  <si>
    <t>30315122907</t>
  </si>
  <si>
    <r>
      <rPr>
        <sz val="11"/>
        <rFont val="宋体"/>
        <family val="0"/>
      </rPr>
      <t>李鑫</t>
    </r>
  </si>
  <si>
    <t>27190032</t>
  </si>
  <si>
    <t>30315152925</t>
  </si>
  <si>
    <r>
      <rPr>
        <sz val="11"/>
        <rFont val="宋体"/>
        <family val="0"/>
      </rPr>
      <t>姚盼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</si>
  <si>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正阳县司法局</t>
    </r>
  </si>
  <si>
    <t>27191012</t>
  </si>
  <si>
    <t>30315106705</t>
  </si>
  <si>
    <r>
      <rPr>
        <sz val="11"/>
        <rFont val="宋体"/>
        <family val="0"/>
      </rPr>
      <t>姜亚伟</t>
    </r>
  </si>
  <si>
    <t>27191022</t>
  </si>
  <si>
    <t>30315145901</t>
  </si>
  <si>
    <r>
      <rPr>
        <sz val="11"/>
        <rFont val="宋体"/>
        <family val="0"/>
      </rPr>
      <t>周文栋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</si>
  <si>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正阳县财政局</t>
    </r>
  </si>
  <si>
    <t>27192012</t>
  </si>
  <si>
    <t>30315083527</t>
  </si>
  <si>
    <r>
      <rPr>
        <sz val="11"/>
        <rFont val="宋体"/>
        <family val="0"/>
      </rPr>
      <t>敖翔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</si>
  <si>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正阳县卫生健康体育委员会</t>
    </r>
  </si>
  <si>
    <t>27193012</t>
  </si>
  <si>
    <t>30314112007</t>
  </si>
  <si>
    <r>
      <rPr>
        <sz val="11"/>
        <rFont val="宋体"/>
        <family val="0"/>
      </rPr>
      <t>王明珠</t>
    </r>
  </si>
  <si>
    <t>30315145815</t>
  </si>
  <si>
    <r>
      <rPr>
        <sz val="11"/>
        <rFont val="宋体"/>
        <family val="0"/>
      </rPr>
      <t>杨梦珍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</si>
  <si>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正阳县审计局</t>
    </r>
  </si>
  <si>
    <t>27194012</t>
  </si>
  <si>
    <t>30315072728</t>
  </si>
  <si>
    <r>
      <rPr>
        <sz val="11"/>
        <rFont val="宋体"/>
        <family val="0"/>
      </rPr>
      <t>张雪静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</si>
  <si>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正阳县市场监督管理局</t>
    </r>
  </si>
  <si>
    <t>27195012</t>
  </si>
  <si>
    <t>30316215214</t>
  </si>
  <si>
    <r>
      <rPr>
        <sz val="11"/>
        <rFont val="宋体"/>
        <family val="0"/>
      </rPr>
      <t>周政原</t>
    </r>
  </si>
  <si>
    <t>27195022</t>
  </si>
  <si>
    <t>30315112725</t>
  </si>
  <si>
    <r>
      <rPr>
        <sz val="11"/>
        <rFont val="宋体"/>
        <family val="0"/>
      </rPr>
      <t>夏煜洋</t>
    </r>
  </si>
  <si>
    <t>27195032</t>
  </si>
  <si>
    <t>30315081207</t>
  </si>
  <si>
    <r>
      <rPr>
        <sz val="11"/>
        <rFont val="宋体"/>
        <family val="0"/>
      </rPr>
      <t>杨龙祥</t>
    </r>
  </si>
  <si>
    <t>27195042</t>
  </si>
  <si>
    <t>30315130421</t>
  </si>
  <si>
    <r>
      <rPr>
        <sz val="11"/>
        <rFont val="宋体"/>
        <family val="0"/>
      </rPr>
      <t>史太郎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</si>
  <si>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共青团正阳县委员会（参照公务员法管理单位）</t>
    </r>
  </si>
  <si>
    <t>27196012</t>
  </si>
  <si>
    <t>30301380113</t>
  </si>
  <si>
    <r>
      <rPr>
        <sz val="11"/>
        <rFont val="宋体"/>
        <family val="0"/>
      </rPr>
      <t>赵顺强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</si>
  <si>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正阳县清源街道办事处</t>
    </r>
  </si>
  <si>
    <t>27197012</t>
  </si>
  <si>
    <t>30315152005</t>
  </si>
  <si>
    <r>
      <rPr>
        <sz val="11"/>
        <rFont val="宋体"/>
        <family val="0"/>
      </rPr>
      <t>杨煜霄</t>
    </r>
  </si>
  <si>
    <t>30315074610</t>
  </si>
  <si>
    <r>
      <rPr>
        <sz val="11"/>
        <rFont val="宋体"/>
        <family val="0"/>
      </rPr>
      <t>张一帆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</si>
  <si>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正阳县慎水乡人民政府</t>
    </r>
  </si>
  <si>
    <t>27198012</t>
  </si>
  <si>
    <t>30315131423</t>
  </si>
  <si>
    <r>
      <rPr>
        <sz val="11"/>
        <rFont val="宋体"/>
        <family val="0"/>
      </rPr>
      <t>彭博</t>
    </r>
  </si>
  <si>
    <t>30316215309</t>
  </si>
  <si>
    <r>
      <rPr>
        <sz val="11"/>
        <rFont val="宋体"/>
        <family val="0"/>
      </rPr>
      <t>齐扣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</si>
  <si>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正阳县傅寨乡人民政府</t>
    </r>
  </si>
  <si>
    <t>27199012</t>
  </si>
  <si>
    <t>30315106429</t>
  </si>
  <si>
    <r>
      <rPr>
        <sz val="11"/>
        <rFont val="宋体"/>
        <family val="0"/>
      </rPr>
      <t>王桂斌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</si>
  <si>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正阳县寒冻镇人民政府</t>
    </r>
  </si>
  <si>
    <t>27200012</t>
  </si>
  <si>
    <t>30315154219</t>
  </si>
  <si>
    <r>
      <rPr>
        <sz val="11"/>
        <rFont val="宋体"/>
        <family val="0"/>
      </rPr>
      <t>袁子航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</si>
  <si>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正阳县袁寨镇人民政府</t>
    </r>
  </si>
  <si>
    <t>27201012</t>
  </si>
  <si>
    <t>30315101923</t>
  </si>
  <si>
    <r>
      <rPr>
        <sz val="11"/>
        <rFont val="宋体"/>
        <family val="0"/>
      </rPr>
      <t>王琳昆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</si>
  <si>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正阳县新阮店乡人民政府</t>
    </r>
  </si>
  <si>
    <t>27202012</t>
  </si>
  <si>
    <t>30315152710</t>
  </si>
  <si>
    <r>
      <rPr>
        <sz val="11"/>
        <rFont val="宋体"/>
        <family val="0"/>
      </rPr>
      <t>陈攀宇</t>
    </r>
  </si>
  <si>
    <t>30315082901</t>
  </si>
  <si>
    <r>
      <rPr>
        <sz val="11"/>
        <rFont val="宋体"/>
        <family val="0"/>
      </rPr>
      <t>李春颖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</si>
  <si>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正阳县油坊店乡人民政府</t>
    </r>
  </si>
  <si>
    <t>27203012</t>
  </si>
  <si>
    <t>30301362306</t>
  </si>
  <si>
    <r>
      <rPr>
        <sz val="11"/>
        <rFont val="宋体"/>
        <family val="0"/>
      </rPr>
      <t>温志刚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</si>
  <si>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正阳县汝南埠镇人民政府</t>
    </r>
  </si>
  <si>
    <t>27204012</t>
  </si>
  <si>
    <t>30315152002</t>
  </si>
  <si>
    <r>
      <rPr>
        <sz val="11"/>
        <rFont val="宋体"/>
        <family val="0"/>
      </rPr>
      <t>赵雅红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</si>
  <si>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正阳县雷寨乡人民政府</t>
    </r>
  </si>
  <si>
    <t>27205012</t>
  </si>
  <si>
    <t>30315152429</t>
  </si>
  <si>
    <r>
      <rPr>
        <sz val="11"/>
        <rFont val="宋体"/>
        <family val="0"/>
      </rPr>
      <t>马文龙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</si>
  <si>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正阳县闾河乡人民政府</t>
    </r>
  </si>
  <si>
    <t>27206012</t>
  </si>
  <si>
    <t>30315173518</t>
  </si>
  <si>
    <r>
      <rPr>
        <sz val="11"/>
        <rFont val="宋体"/>
        <family val="0"/>
      </rPr>
      <t>王怡辰</t>
    </r>
  </si>
  <si>
    <t>30316215322</t>
  </si>
  <si>
    <r>
      <rPr>
        <sz val="11"/>
        <rFont val="宋体"/>
        <family val="0"/>
      </rPr>
      <t>陈锋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</si>
  <si>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正阳县铜钟镇人民政府</t>
    </r>
  </si>
  <si>
    <t>27207012</t>
  </si>
  <si>
    <t>30315110526</t>
  </si>
  <si>
    <r>
      <rPr>
        <sz val="11"/>
        <rFont val="宋体"/>
        <family val="0"/>
      </rPr>
      <t>袁雨立</t>
    </r>
  </si>
  <si>
    <t>30316215325</t>
  </si>
  <si>
    <r>
      <rPr>
        <sz val="11"/>
        <rFont val="宋体"/>
        <family val="0"/>
      </rPr>
      <t>钟广宇</t>
    </r>
  </si>
  <si>
    <t>30315155305</t>
  </si>
  <si>
    <r>
      <rPr>
        <sz val="11"/>
        <rFont val="宋体"/>
        <family val="0"/>
      </rPr>
      <t>江山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</si>
  <si>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正阳县大林镇人民政府</t>
    </r>
  </si>
  <si>
    <t>27208012</t>
  </si>
  <si>
    <t>30315112810</t>
  </si>
  <si>
    <r>
      <rPr>
        <sz val="11"/>
        <rFont val="宋体"/>
        <family val="0"/>
      </rPr>
      <t>吴思奇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</si>
  <si>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正阳县彭桥乡人民政府</t>
    </r>
  </si>
  <si>
    <t>27209012</t>
  </si>
  <si>
    <t>30315111226</t>
  </si>
  <si>
    <r>
      <rPr>
        <sz val="11"/>
        <rFont val="宋体"/>
        <family val="0"/>
      </rPr>
      <t>王鑫尧</t>
    </r>
  </si>
  <si>
    <t>30315111922</t>
  </si>
  <si>
    <r>
      <rPr>
        <sz val="11"/>
        <rFont val="宋体"/>
        <family val="0"/>
      </rPr>
      <t>关清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</si>
  <si>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正阳县皮店乡人民政府</t>
    </r>
  </si>
  <si>
    <t>27210012</t>
  </si>
  <si>
    <t>30312073822</t>
  </si>
  <si>
    <r>
      <rPr>
        <sz val="11"/>
        <rFont val="宋体"/>
        <family val="0"/>
      </rPr>
      <t>王卓</t>
    </r>
  </si>
  <si>
    <t>30315167703</t>
  </si>
  <si>
    <r>
      <rPr>
        <sz val="11"/>
        <rFont val="宋体"/>
        <family val="0"/>
      </rPr>
      <t>黄丛曦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</si>
  <si>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正阳县兰青乡人民政府</t>
    </r>
  </si>
  <si>
    <t>27211012</t>
  </si>
  <si>
    <t>30303332703</t>
  </si>
  <si>
    <r>
      <rPr>
        <sz val="11"/>
        <rFont val="宋体"/>
        <family val="0"/>
      </rPr>
      <t>陈路</t>
    </r>
  </si>
  <si>
    <t>30315072105</t>
  </si>
  <si>
    <r>
      <rPr>
        <sz val="11"/>
        <rFont val="宋体"/>
        <family val="0"/>
      </rPr>
      <t>周梓健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</si>
  <si>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正阳县陡沟镇人民政府</t>
    </r>
  </si>
  <si>
    <t>27212012</t>
  </si>
  <si>
    <t>30315075109</t>
  </si>
  <si>
    <r>
      <rPr>
        <sz val="11"/>
        <rFont val="宋体"/>
        <family val="0"/>
      </rPr>
      <t>钟佳艺</t>
    </r>
  </si>
  <si>
    <t>30301473108</t>
  </si>
  <si>
    <r>
      <rPr>
        <sz val="11"/>
        <rFont val="宋体"/>
        <family val="0"/>
      </rPr>
      <t>曹哲</t>
    </r>
  </si>
  <si>
    <t>30316215409</t>
  </si>
  <si>
    <r>
      <rPr>
        <sz val="11"/>
        <rFont val="宋体"/>
        <family val="0"/>
      </rPr>
      <t>张巧</t>
    </r>
  </si>
  <si>
    <t>30316215503</t>
  </si>
  <si>
    <r>
      <rPr>
        <sz val="11"/>
        <rFont val="宋体"/>
        <family val="0"/>
      </rPr>
      <t>陆青松</t>
    </r>
  </si>
  <si>
    <t>27212022</t>
  </si>
  <si>
    <t>30315167920</t>
  </si>
  <si>
    <r>
      <rPr>
        <sz val="11"/>
        <rFont val="宋体"/>
        <family val="0"/>
      </rPr>
      <t>赵慧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</si>
  <si>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正阳县熊寨镇人民政府</t>
    </r>
  </si>
  <si>
    <t>27213012</t>
  </si>
  <si>
    <t>30315120310</t>
  </si>
  <si>
    <r>
      <rPr>
        <sz val="11"/>
        <rFont val="宋体"/>
        <family val="0"/>
      </rPr>
      <t>张凯杰</t>
    </r>
  </si>
  <si>
    <t>30315081508</t>
  </si>
  <si>
    <r>
      <rPr>
        <sz val="11"/>
        <rFont val="宋体"/>
        <family val="0"/>
      </rPr>
      <t>范腾达</t>
    </r>
  </si>
  <si>
    <t>27213022</t>
  </si>
  <si>
    <t>30315072403</t>
  </si>
  <si>
    <r>
      <rPr>
        <sz val="11"/>
        <rFont val="宋体"/>
        <family val="0"/>
      </rPr>
      <t>王金霞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</si>
  <si>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中共确山县委办公室</t>
    </r>
  </si>
  <si>
    <t>27214012</t>
  </si>
  <si>
    <t>30315162024</t>
  </si>
  <si>
    <r>
      <rPr>
        <sz val="11"/>
        <rFont val="宋体"/>
        <family val="0"/>
      </rPr>
      <t>孙甜</t>
    </r>
  </si>
  <si>
    <t>27214022</t>
  </si>
  <si>
    <t>30315102317</t>
  </si>
  <si>
    <r>
      <rPr>
        <sz val="11"/>
        <rFont val="宋体"/>
        <family val="0"/>
      </rPr>
      <t>古贝乐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</si>
  <si>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中共确山县委统一战线工作部</t>
    </r>
  </si>
  <si>
    <t>27215012</t>
  </si>
  <si>
    <t>30315073209</t>
  </si>
  <si>
    <r>
      <rPr>
        <sz val="11"/>
        <rFont val="宋体"/>
        <family val="0"/>
      </rPr>
      <t>王旭</t>
    </r>
  </si>
  <si>
    <t>27215022</t>
  </si>
  <si>
    <t>30315166517</t>
  </si>
  <si>
    <r>
      <rPr>
        <sz val="11"/>
        <rFont val="宋体"/>
        <family val="0"/>
      </rPr>
      <t>邵黎阳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</si>
  <si>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中共确山县委机构编制委员会办公室</t>
    </r>
  </si>
  <si>
    <t>27216012</t>
  </si>
  <si>
    <t>30315132022</t>
  </si>
  <si>
    <r>
      <rPr>
        <sz val="11"/>
        <rFont val="宋体"/>
        <family val="0"/>
      </rPr>
      <t>王艺蓉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</si>
  <si>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中共确山县委巡察工作领导小组办公室</t>
    </r>
  </si>
  <si>
    <t>27217012</t>
  </si>
  <si>
    <t>30315144119</t>
  </si>
  <si>
    <r>
      <rPr>
        <sz val="11"/>
        <rFont val="宋体"/>
        <family val="0"/>
      </rPr>
      <t>刘珂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</si>
  <si>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确山县教育局</t>
    </r>
  </si>
  <si>
    <t>27218012</t>
  </si>
  <si>
    <t>30315170208</t>
  </si>
  <si>
    <r>
      <rPr>
        <sz val="11"/>
        <rFont val="宋体"/>
        <family val="0"/>
      </rPr>
      <t>贺奕翔</t>
    </r>
  </si>
  <si>
    <t>30315100626</t>
  </si>
  <si>
    <r>
      <rPr>
        <sz val="11"/>
        <rFont val="宋体"/>
        <family val="0"/>
      </rPr>
      <t>杨安琪</t>
    </r>
  </si>
  <si>
    <t>27218022</t>
  </si>
  <si>
    <t>30314150303</t>
  </si>
  <si>
    <r>
      <rPr>
        <sz val="11"/>
        <rFont val="宋体"/>
        <family val="0"/>
      </rPr>
      <t>韩新新</t>
    </r>
  </si>
  <si>
    <t>27218032</t>
  </si>
  <si>
    <t>30315113921</t>
  </si>
  <si>
    <r>
      <rPr>
        <sz val="11"/>
        <rFont val="宋体"/>
        <family val="0"/>
      </rPr>
      <t>崔晨妍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</si>
  <si>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确山县民政局</t>
    </r>
  </si>
  <si>
    <t>27219012</t>
  </si>
  <si>
    <t>30315166626</t>
  </si>
  <si>
    <r>
      <rPr>
        <sz val="11"/>
        <rFont val="宋体"/>
        <family val="0"/>
      </rPr>
      <t>郁大勇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</si>
  <si>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确山县司法局</t>
    </r>
  </si>
  <si>
    <t>27220012</t>
  </si>
  <si>
    <t>30315153013</t>
  </si>
  <si>
    <r>
      <rPr>
        <sz val="11"/>
        <rFont val="宋体"/>
        <family val="0"/>
      </rPr>
      <t>李向宇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</si>
  <si>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确山县司法局李新店司法所</t>
    </r>
  </si>
  <si>
    <t>27221012</t>
  </si>
  <si>
    <t>30315090628</t>
  </si>
  <si>
    <r>
      <rPr>
        <sz val="11"/>
        <rFont val="宋体"/>
        <family val="0"/>
      </rPr>
      <t>李敏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</si>
  <si>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确山县财政局</t>
    </r>
  </si>
  <si>
    <t>27222012</t>
  </si>
  <si>
    <t>30315112616</t>
  </si>
  <si>
    <r>
      <rPr>
        <sz val="11"/>
        <rFont val="宋体"/>
        <family val="0"/>
      </rPr>
      <t>秦嘉琪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</si>
  <si>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确山县城市管理局</t>
    </r>
  </si>
  <si>
    <t>27223012</t>
  </si>
  <si>
    <t>30315152629</t>
  </si>
  <si>
    <r>
      <rPr>
        <sz val="11"/>
        <rFont val="宋体"/>
        <family val="0"/>
      </rPr>
      <t>术诗琪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</si>
  <si>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确山县市场监管综合行政执法大队</t>
    </r>
  </si>
  <si>
    <t>27224012</t>
  </si>
  <si>
    <t>30315142311</t>
  </si>
  <si>
    <r>
      <rPr>
        <sz val="11"/>
        <rFont val="宋体"/>
        <family val="0"/>
      </rPr>
      <t>刘倩</t>
    </r>
  </si>
  <si>
    <t>27224022</t>
  </si>
  <si>
    <t>30315168121</t>
  </si>
  <si>
    <r>
      <rPr>
        <sz val="11"/>
        <rFont val="宋体"/>
        <family val="0"/>
      </rPr>
      <t>徐双双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</si>
  <si>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确山县市场监督管理局朗陵市场监督管理所</t>
    </r>
  </si>
  <si>
    <t>27225012</t>
  </si>
  <si>
    <t>30315133027</t>
  </si>
  <si>
    <r>
      <rPr>
        <sz val="11"/>
        <rFont val="宋体"/>
        <family val="0"/>
      </rPr>
      <t>陈琛</t>
    </r>
  </si>
  <si>
    <t>27225022</t>
  </si>
  <si>
    <t>30315162003</t>
  </si>
  <si>
    <r>
      <rPr>
        <sz val="11"/>
        <rFont val="宋体"/>
        <family val="0"/>
      </rPr>
      <t>崔婧华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</si>
  <si>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确山县残疾人联合会（参照公务员法管理单位）</t>
    </r>
  </si>
  <si>
    <t>27226012</t>
  </si>
  <si>
    <t>30315082615</t>
  </si>
  <si>
    <r>
      <rPr>
        <sz val="11"/>
        <rFont val="宋体"/>
        <family val="0"/>
      </rPr>
      <t>李鹏胜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</si>
  <si>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确山县双河镇人民政府</t>
    </r>
  </si>
  <si>
    <t>27227012</t>
  </si>
  <si>
    <t>30315151209</t>
  </si>
  <si>
    <r>
      <rPr>
        <sz val="11"/>
        <rFont val="宋体"/>
        <family val="0"/>
      </rPr>
      <t>赵文成</t>
    </r>
  </si>
  <si>
    <t>30315093626</t>
  </si>
  <si>
    <r>
      <rPr>
        <sz val="11"/>
        <rFont val="宋体"/>
        <family val="0"/>
      </rPr>
      <t>陈明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</si>
  <si>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确山县新安店镇人民政府</t>
    </r>
  </si>
  <si>
    <t>27228012</t>
  </si>
  <si>
    <t>30315142811</t>
  </si>
  <si>
    <r>
      <rPr>
        <sz val="11"/>
        <rFont val="宋体"/>
        <family val="0"/>
      </rPr>
      <t>丁知慧</t>
    </r>
  </si>
  <si>
    <t>30315123003</t>
  </si>
  <si>
    <r>
      <rPr>
        <sz val="11"/>
        <rFont val="宋体"/>
        <family val="0"/>
      </rPr>
      <t>王曼茜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</si>
  <si>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确山县任店镇人民政府</t>
    </r>
  </si>
  <si>
    <t>27229012</t>
  </si>
  <si>
    <t>30315091128</t>
  </si>
  <si>
    <r>
      <rPr>
        <sz val="11"/>
        <rFont val="宋体"/>
        <family val="0"/>
      </rPr>
      <t>史瑞祥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</si>
  <si>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确山县留庄镇人民政府</t>
    </r>
  </si>
  <si>
    <t>27230012</t>
  </si>
  <si>
    <t>30315151108</t>
  </si>
  <si>
    <r>
      <rPr>
        <sz val="11"/>
        <rFont val="宋体"/>
        <family val="0"/>
      </rPr>
      <t>蔡子晗</t>
    </r>
  </si>
  <si>
    <t>30315144208</t>
  </si>
  <si>
    <r>
      <rPr>
        <sz val="11"/>
        <rFont val="宋体"/>
        <family val="0"/>
      </rPr>
      <t>江震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</si>
  <si>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确山县普会寺镇人民政府</t>
    </r>
  </si>
  <si>
    <t>27231012</t>
  </si>
  <si>
    <t>30315160410</t>
  </si>
  <si>
    <r>
      <rPr>
        <sz val="11"/>
        <rFont val="宋体"/>
        <family val="0"/>
      </rPr>
      <t>徐帅</t>
    </r>
  </si>
  <si>
    <t>30301410215</t>
  </si>
  <si>
    <r>
      <rPr>
        <sz val="11"/>
        <rFont val="宋体"/>
        <family val="0"/>
      </rPr>
      <t>张皓然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</si>
  <si>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确山县竹沟镇人民政府</t>
    </r>
  </si>
  <si>
    <t>27232012</t>
  </si>
  <si>
    <t>30315114227</t>
  </si>
  <si>
    <r>
      <rPr>
        <sz val="11"/>
        <rFont val="宋体"/>
        <family val="0"/>
      </rPr>
      <t>安崇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</si>
  <si>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泌阳县纪委监委派驻机构</t>
    </r>
  </si>
  <si>
    <t>27233012</t>
  </si>
  <si>
    <t>30303332715</t>
  </si>
  <si>
    <r>
      <rPr>
        <sz val="11"/>
        <rFont val="宋体"/>
        <family val="0"/>
      </rPr>
      <t>任栩昊</t>
    </r>
  </si>
  <si>
    <t>30315145513</t>
  </si>
  <si>
    <r>
      <rPr>
        <sz val="11"/>
        <rFont val="宋体"/>
        <family val="0"/>
      </rPr>
      <t>韩林灿</t>
    </r>
  </si>
  <si>
    <t>30315081330</t>
  </si>
  <si>
    <r>
      <rPr>
        <sz val="11"/>
        <rFont val="宋体"/>
        <family val="0"/>
      </rPr>
      <t>朱景帅</t>
    </r>
  </si>
  <si>
    <t>30315092308</t>
  </si>
  <si>
    <r>
      <rPr>
        <sz val="11"/>
        <rFont val="宋体"/>
        <family val="0"/>
      </rPr>
      <t>关彬彬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</si>
  <si>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中共泌阳县委机构编制委员会办公室</t>
    </r>
  </si>
  <si>
    <t>27234012</t>
  </si>
  <si>
    <t>30315123214</t>
  </si>
  <si>
    <r>
      <rPr>
        <sz val="11"/>
        <rFont val="宋体"/>
        <family val="0"/>
      </rPr>
      <t>王君明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</si>
  <si>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中共泌阳县委巡察工作领导小组办公室</t>
    </r>
  </si>
  <si>
    <t>27235012</t>
  </si>
  <si>
    <t>30315091025</t>
  </si>
  <si>
    <r>
      <rPr>
        <sz val="11"/>
        <rFont val="宋体"/>
        <family val="0"/>
      </rPr>
      <t>徐艺铭</t>
    </r>
  </si>
  <si>
    <t>27235022</t>
  </si>
  <si>
    <t>30309191511</t>
  </si>
  <si>
    <r>
      <rPr>
        <sz val="11"/>
        <rFont val="宋体"/>
        <family val="0"/>
      </rPr>
      <t>李昊璟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</si>
  <si>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共青团泌阳县委（参照公务员法管理单位）</t>
    </r>
  </si>
  <si>
    <t>27236012</t>
  </si>
  <si>
    <t>30315106709</t>
  </si>
  <si>
    <r>
      <rPr>
        <sz val="11"/>
        <rFont val="宋体"/>
        <family val="0"/>
      </rPr>
      <t>岳源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</si>
  <si>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泌阳县科技和工业信息化局</t>
    </r>
  </si>
  <si>
    <t>27237012</t>
  </si>
  <si>
    <t>30315091809</t>
  </si>
  <si>
    <r>
      <rPr>
        <sz val="11"/>
        <rFont val="宋体"/>
        <family val="0"/>
      </rPr>
      <t>栗若鋆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</si>
  <si>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泌阳县司法局</t>
    </r>
  </si>
  <si>
    <t>27238012</t>
  </si>
  <si>
    <t>30315101111</t>
  </si>
  <si>
    <r>
      <rPr>
        <sz val="11"/>
        <rFont val="宋体"/>
        <family val="0"/>
      </rPr>
      <t>王雯</t>
    </r>
  </si>
  <si>
    <t>30315132117</t>
  </si>
  <si>
    <r>
      <rPr>
        <sz val="11"/>
        <rFont val="宋体"/>
        <family val="0"/>
      </rPr>
      <t>孟瑶</t>
    </r>
  </si>
  <si>
    <t>30315164609</t>
  </si>
  <si>
    <r>
      <rPr>
        <sz val="11"/>
        <rFont val="宋体"/>
        <family val="0"/>
      </rPr>
      <t>白一飞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</si>
  <si>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泌阳县财政局</t>
    </r>
  </si>
  <si>
    <t>27239012</t>
  </si>
  <si>
    <t>30315168018</t>
  </si>
  <si>
    <r>
      <rPr>
        <sz val="11"/>
        <rFont val="宋体"/>
        <family val="0"/>
      </rPr>
      <t>郜传玉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</si>
  <si>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泌阳县人力资源和社会保障局</t>
    </r>
  </si>
  <si>
    <t>27240012</t>
  </si>
  <si>
    <t>30315091602</t>
  </si>
  <si>
    <r>
      <rPr>
        <sz val="11"/>
        <rFont val="宋体"/>
        <family val="0"/>
      </rPr>
      <t>张梦君</t>
    </r>
  </si>
  <si>
    <t>27240022</t>
  </si>
  <si>
    <t>30315101229</t>
  </si>
  <si>
    <r>
      <rPr>
        <sz val="11"/>
        <rFont val="宋体"/>
        <family val="0"/>
      </rPr>
      <t>王骏良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</si>
  <si>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泌阳县商务局</t>
    </r>
  </si>
  <si>
    <t>27241012</t>
  </si>
  <si>
    <t>30315170419</t>
  </si>
  <si>
    <r>
      <rPr>
        <sz val="11"/>
        <rFont val="宋体"/>
        <family val="0"/>
      </rPr>
      <t>彭治超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</si>
  <si>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泌阳县应急管理局</t>
    </r>
  </si>
  <si>
    <t>27242012</t>
  </si>
  <si>
    <t>30312052923</t>
  </si>
  <si>
    <r>
      <rPr>
        <sz val="11"/>
        <rFont val="宋体"/>
        <family val="0"/>
      </rPr>
      <t>陈恒</t>
    </r>
  </si>
  <si>
    <t>27242022</t>
  </si>
  <si>
    <t>30315167528</t>
  </si>
  <si>
    <r>
      <rPr>
        <sz val="11"/>
        <rFont val="宋体"/>
        <family val="0"/>
      </rPr>
      <t>胡苇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</si>
  <si>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泌阳县信访局</t>
    </r>
  </si>
  <si>
    <t>27243012</t>
  </si>
  <si>
    <t>30315071519</t>
  </si>
  <si>
    <r>
      <rPr>
        <sz val="11"/>
        <rFont val="宋体"/>
        <family val="0"/>
      </rPr>
      <t>孙瑞杰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</si>
  <si>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泌阳县泌水街道办事处</t>
    </r>
  </si>
  <si>
    <t>27244012</t>
  </si>
  <si>
    <t>30315101103</t>
  </si>
  <si>
    <r>
      <rPr>
        <sz val="11"/>
        <rFont val="宋体"/>
        <family val="0"/>
      </rPr>
      <t>宁天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</si>
  <si>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泌阳县下碑寺乡人民政府</t>
    </r>
  </si>
  <si>
    <t>27245012</t>
  </si>
  <si>
    <t>30315155404</t>
  </si>
  <si>
    <r>
      <rPr>
        <sz val="11"/>
        <rFont val="宋体"/>
        <family val="0"/>
      </rPr>
      <t>蒲双双</t>
    </r>
  </si>
  <si>
    <t>27245022</t>
  </si>
  <si>
    <t>30315141315</t>
  </si>
  <si>
    <r>
      <rPr>
        <sz val="11"/>
        <rFont val="宋体"/>
        <family val="0"/>
      </rPr>
      <t>杨尚武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</si>
  <si>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泌阳县象河乡人民政府</t>
    </r>
  </si>
  <si>
    <t>27246012</t>
  </si>
  <si>
    <t>30315145421</t>
  </si>
  <si>
    <r>
      <rPr>
        <sz val="11"/>
        <rFont val="宋体"/>
        <family val="0"/>
      </rPr>
      <t>李建军</t>
    </r>
  </si>
  <si>
    <t>30315106917</t>
  </si>
  <si>
    <r>
      <rPr>
        <sz val="11"/>
        <rFont val="宋体"/>
        <family val="0"/>
      </rPr>
      <t>吕昊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</si>
  <si>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泌阳县黄山口乡人民政府</t>
    </r>
  </si>
  <si>
    <t>27247012</t>
  </si>
  <si>
    <t>30315101226</t>
  </si>
  <si>
    <r>
      <rPr>
        <sz val="11"/>
        <rFont val="宋体"/>
        <family val="0"/>
      </rPr>
      <t>张哲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</si>
  <si>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泌阳县双庙街乡人民政府</t>
    </r>
  </si>
  <si>
    <t>27248012</t>
  </si>
  <si>
    <t>30315162628</t>
  </si>
  <si>
    <r>
      <rPr>
        <sz val="11"/>
        <rFont val="宋体"/>
        <family val="0"/>
      </rPr>
      <t>王有丽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</si>
  <si>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泌阳县铜山乡人民政府</t>
    </r>
  </si>
  <si>
    <t>27249012</t>
  </si>
  <si>
    <t>30315083109</t>
  </si>
  <si>
    <r>
      <rPr>
        <sz val="11"/>
        <rFont val="宋体"/>
        <family val="0"/>
      </rPr>
      <t>张戈</t>
    </r>
  </si>
  <si>
    <t>30315140724</t>
  </si>
  <si>
    <r>
      <rPr>
        <sz val="11"/>
        <rFont val="宋体"/>
        <family val="0"/>
      </rPr>
      <t>王源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</si>
  <si>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泌阳县马谷田镇人民政府</t>
    </r>
  </si>
  <si>
    <t>27250012</t>
  </si>
  <si>
    <t>30311014425</t>
  </si>
  <si>
    <r>
      <rPr>
        <sz val="11"/>
        <rFont val="宋体"/>
        <family val="0"/>
      </rPr>
      <t>毕凯飞</t>
    </r>
  </si>
  <si>
    <t>30315082709</t>
  </si>
  <si>
    <r>
      <rPr>
        <sz val="11"/>
        <rFont val="宋体"/>
        <family val="0"/>
      </rPr>
      <t>孙华阳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</si>
  <si>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泌阳县羊册镇人民政府</t>
    </r>
  </si>
  <si>
    <t>27251012</t>
  </si>
  <si>
    <t>30301410409</t>
  </si>
  <si>
    <r>
      <rPr>
        <sz val="11"/>
        <rFont val="宋体"/>
        <family val="0"/>
      </rPr>
      <t>杨茂松</t>
    </r>
  </si>
  <si>
    <t>30305170916</t>
  </si>
  <si>
    <r>
      <rPr>
        <sz val="11"/>
        <rFont val="宋体"/>
        <family val="0"/>
      </rPr>
      <t>周国瑞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</si>
  <si>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泌阳县春水镇人民政府</t>
    </r>
  </si>
  <si>
    <t>27252012</t>
  </si>
  <si>
    <t>30315110322</t>
  </si>
  <si>
    <r>
      <rPr>
        <sz val="11"/>
        <rFont val="宋体"/>
        <family val="0"/>
      </rPr>
      <t>方强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</si>
  <si>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泌阳县官庄镇人民政府</t>
    </r>
  </si>
  <si>
    <t>27253012</t>
  </si>
  <si>
    <t>30315106014</t>
  </si>
  <si>
    <r>
      <rPr>
        <sz val="11"/>
        <rFont val="宋体"/>
        <family val="0"/>
      </rPr>
      <t>李妍杰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</si>
  <si>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泌阳县郭集镇人民政府</t>
    </r>
  </si>
  <si>
    <t>27254012</t>
  </si>
  <si>
    <t>30315101016</t>
  </si>
  <si>
    <r>
      <rPr>
        <sz val="11"/>
        <rFont val="宋体"/>
        <family val="0"/>
      </rPr>
      <t>李晴</t>
    </r>
  </si>
  <si>
    <t>27254022</t>
  </si>
  <si>
    <t>30315111801</t>
  </si>
  <si>
    <r>
      <rPr>
        <sz val="11"/>
        <rFont val="宋体"/>
        <family val="0"/>
      </rPr>
      <t>陶亚歌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</si>
  <si>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泌阳县高店镇人民政府</t>
    </r>
  </si>
  <si>
    <t>27255012</t>
  </si>
  <si>
    <t>30315162923</t>
  </si>
  <si>
    <r>
      <rPr>
        <sz val="11"/>
        <rFont val="宋体"/>
        <family val="0"/>
      </rPr>
      <t>张珊</t>
    </r>
  </si>
  <si>
    <t>30315132506</t>
  </si>
  <si>
    <r>
      <rPr>
        <sz val="11"/>
        <rFont val="宋体"/>
        <family val="0"/>
      </rPr>
      <t>陈琼</t>
    </r>
  </si>
  <si>
    <r>
      <rPr>
        <sz val="11"/>
        <rFont val="宋体"/>
        <family val="0"/>
      </rPr>
      <t>驻马店市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驻马店市城乡一体化示范区刘阁街道办事处</t>
    </r>
  </si>
  <si>
    <t>27256012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</si>
</sst>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sz val="14"/>
      <name val="黑体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6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view="pageBreakPreview" zoomScale="115" zoomScaleSheetLayoutView="115" workbookViewId="0" topLeftCell="A1">
      <selection activeCell="I20" sqref="I20"/>
    </sheetView>
  </sheetViews>
  <sheetFormatPr defaultColWidth="9.140625" defaultRowHeight="12"/>
  <cols>
    <col min="1" max="1" width="13.7109375" style="3" customWidth="1"/>
    <col min="2" max="2" width="9.00390625" style="3" customWidth="1"/>
    <col min="3" max="3" width="42.8515625" style="4" customWidth="1"/>
    <col min="4" max="4" width="10.8515625" style="3" customWidth="1"/>
    <col min="5" max="5" width="10.8515625" style="5" customWidth="1"/>
    <col min="6" max="6" width="9.8515625" style="5" customWidth="1"/>
    <col min="7" max="7" width="8.140625" style="3" customWidth="1"/>
    <col min="8" max="8" width="6.140625" style="3" customWidth="1"/>
    <col min="9" max="218" width="9.140625" style="3" customWidth="1"/>
    <col min="219" max="16384" width="9.140625" style="3" customWidth="1"/>
  </cols>
  <sheetData>
    <row r="1" ht="21" customHeight="1">
      <c r="A1" s="6" t="s">
        <v>0</v>
      </c>
    </row>
    <row r="2" spans="1:8" ht="64.5" customHeight="1">
      <c r="A2" s="7" t="s">
        <v>1</v>
      </c>
      <c r="B2" s="7"/>
      <c r="C2" s="7"/>
      <c r="D2" s="7"/>
      <c r="E2" s="8"/>
      <c r="F2" s="8"/>
      <c r="G2" s="7"/>
      <c r="H2" s="7"/>
    </row>
    <row r="3" spans="1:8" s="1" customFormat="1" ht="34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9" t="s">
        <v>9</v>
      </c>
    </row>
    <row r="4" spans="1:8" s="2" customFormat="1" ht="17.25" customHeight="1">
      <c r="A4" s="18" t="s">
        <v>10</v>
      </c>
      <c r="B4" s="18" t="s">
        <v>11</v>
      </c>
      <c r="C4" s="19" t="s">
        <v>12</v>
      </c>
      <c r="D4" s="18" t="s">
        <v>13</v>
      </c>
      <c r="E4" s="13">
        <v>73.85</v>
      </c>
      <c r="F4" s="14">
        <v>82.4</v>
      </c>
      <c r="G4" s="14">
        <f aca="true" t="shared" si="0" ref="G4:G67">E4+F4</f>
        <v>156.25</v>
      </c>
      <c r="H4" s="15">
        <f>SUMPRODUCT(((D$4:D$4617=D4)*G$4:G$4617&gt;G4)*1)+1</f>
        <v>1</v>
      </c>
    </row>
    <row r="5" spans="1:8" s="2" customFormat="1" ht="17.25" customHeight="1">
      <c r="A5" s="18" t="s">
        <v>14</v>
      </c>
      <c r="B5" s="18" t="s">
        <v>15</v>
      </c>
      <c r="C5" s="19" t="s">
        <v>12</v>
      </c>
      <c r="D5" s="18" t="s">
        <v>13</v>
      </c>
      <c r="E5" s="13">
        <v>69.05</v>
      </c>
      <c r="F5" s="14">
        <v>82.6</v>
      </c>
      <c r="G5" s="14">
        <f t="shared" si="0"/>
        <v>151.64999999999998</v>
      </c>
      <c r="H5" s="15">
        <f>SUMPRODUCT(((D$4:D$4617=D5)*G$4:G$4617&gt;G5)*1)+1</f>
        <v>2</v>
      </c>
    </row>
    <row r="6" spans="1:8" s="2" customFormat="1" ht="17.25" customHeight="1">
      <c r="A6" s="18" t="s">
        <v>16</v>
      </c>
      <c r="B6" s="18" t="s">
        <v>17</v>
      </c>
      <c r="C6" s="19" t="s">
        <v>12</v>
      </c>
      <c r="D6" s="18" t="s">
        <v>13</v>
      </c>
      <c r="E6" s="13">
        <v>66.85</v>
      </c>
      <c r="F6" s="14">
        <v>82.2</v>
      </c>
      <c r="G6" s="14">
        <f t="shared" si="0"/>
        <v>149.05</v>
      </c>
      <c r="H6" s="15">
        <f>SUMPRODUCT(((D$4:D$4617=D6)*G$4:G$4617&gt;G6)*1)+1</f>
        <v>3</v>
      </c>
    </row>
    <row r="7" spans="1:8" s="2" customFormat="1" ht="17.25" customHeight="1">
      <c r="A7" s="18" t="s">
        <v>18</v>
      </c>
      <c r="B7" s="18" t="s">
        <v>19</v>
      </c>
      <c r="C7" s="19" t="s">
        <v>12</v>
      </c>
      <c r="D7" s="18" t="s">
        <v>13</v>
      </c>
      <c r="E7" s="13">
        <v>67.65</v>
      </c>
      <c r="F7" s="14">
        <v>78.4</v>
      </c>
      <c r="G7" s="14">
        <f t="shared" si="0"/>
        <v>146.05</v>
      </c>
      <c r="H7" s="15">
        <f>SUMPRODUCT(((D$4:D$4617=D7)*G$4:G$4617&gt;G7)*1)+1</f>
        <v>4</v>
      </c>
    </row>
    <row r="8" spans="1:8" s="2" customFormat="1" ht="17.25" customHeight="1">
      <c r="A8" s="18" t="s">
        <v>20</v>
      </c>
      <c r="B8" s="18" t="s">
        <v>21</v>
      </c>
      <c r="C8" s="19" t="s">
        <v>12</v>
      </c>
      <c r="D8" s="18" t="s">
        <v>13</v>
      </c>
      <c r="E8" s="13">
        <v>66.35</v>
      </c>
      <c r="F8" s="14">
        <v>79.2</v>
      </c>
      <c r="G8" s="14">
        <f t="shared" si="0"/>
        <v>145.55</v>
      </c>
      <c r="H8" s="15">
        <f>SUMPRODUCT(((D$4:D$4617=D8)*G$4:G$4617&gt;G8)*1)+1</f>
        <v>5</v>
      </c>
    </row>
    <row r="9" spans="1:8" s="2" customFormat="1" ht="17.25" customHeight="1">
      <c r="A9" s="18" t="s">
        <v>22</v>
      </c>
      <c r="B9" s="18" t="s">
        <v>23</v>
      </c>
      <c r="C9" s="19" t="s">
        <v>12</v>
      </c>
      <c r="D9" s="18" t="s">
        <v>13</v>
      </c>
      <c r="E9" s="13">
        <v>65.8</v>
      </c>
      <c r="F9" s="14">
        <v>79.6</v>
      </c>
      <c r="G9" s="14">
        <f t="shared" si="0"/>
        <v>145.39999999999998</v>
      </c>
      <c r="H9" s="15">
        <f>SUMPRODUCT(((D$4:D$4617=D9)*G$4:G$4617&gt;G9)*1)+1</f>
        <v>6</v>
      </c>
    </row>
    <row r="10" spans="1:8" s="2" customFormat="1" ht="17.25" customHeight="1">
      <c r="A10" s="18" t="s">
        <v>24</v>
      </c>
      <c r="B10" s="18" t="s">
        <v>25</v>
      </c>
      <c r="C10" s="19" t="s">
        <v>26</v>
      </c>
      <c r="D10" s="18" t="s">
        <v>27</v>
      </c>
      <c r="E10" s="13">
        <v>62.95</v>
      </c>
      <c r="F10" s="14">
        <v>87.2</v>
      </c>
      <c r="G10" s="14">
        <f t="shared" si="0"/>
        <v>150.15</v>
      </c>
      <c r="H10" s="15">
        <f>SUMPRODUCT(((D$4:D$4617=D10)*G$4:G$4617&gt;G10)*1)+1</f>
        <v>1</v>
      </c>
    </row>
    <row r="11" spans="1:8" s="2" customFormat="1" ht="17.25" customHeight="1">
      <c r="A11" s="18" t="s">
        <v>28</v>
      </c>
      <c r="B11" s="18" t="s">
        <v>29</v>
      </c>
      <c r="C11" s="19" t="s">
        <v>26</v>
      </c>
      <c r="D11" s="18" t="s">
        <v>30</v>
      </c>
      <c r="E11" s="13">
        <v>67.65</v>
      </c>
      <c r="F11" s="14">
        <v>82</v>
      </c>
      <c r="G11" s="14">
        <f t="shared" si="0"/>
        <v>149.65</v>
      </c>
      <c r="H11" s="15">
        <f>SUMPRODUCT(((D$4:D$4617=D11)*G$4:G$4617&gt;G11)*1)+1</f>
        <v>1</v>
      </c>
    </row>
    <row r="12" spans="1:8" s="2" customFormat="1" ht="17.25" customHeight="1">
      <c r="A12" s="18" t="s">
        <v>31</v>
      </c>
      <c r="B12" s="18" t="s">
        <v>32</v>
      </c>
      <c r="C12" s="19" t="s">
        <v>26</v>
      </c>
      <c r="D12" s="18" t="s">
        <v>33</v>
      </c>
      <c r="E12" s="13">
        <v>62.25</v>
      </c>
      <c r="F12" s="14">
        <v>82.4</v>
      </c>
      <c r="G12" s="14">
        <f t="shared" si="0"/>
        <v>144.65</v>
      </c>
      <c r="H12" s="15">
        <f>SUMPRODUCT(((D$4:D$4617=D12)*G$4:G$4617&gt;G12)*1)+1</f>
        <v>1</v>
      </c>
    </row>
    <row r="13" spans="1:8" s="2" customFormat="1" ht="17.25" customHeight="1">
      <c r="A13" s="18" t="s">
        <v>34</v>
      </c>
      <c r="B13" s="18" t="s">
        <v>35</v>
      </c>
      <c r="C13" s="19" t="s">
        <v>36</v>
      </c>
      <c r="D13" s="18" t="s">
        <v>37</v>
      </c>
      <c r="E13" s="13">
        <v>66.65</v>
      </c>
      <c r="F13" s="14">
        <v>82.6</v>
      </c>
      <c r="G13" s="14">
        <f t="shared" si="0"/>
        <v>149.25</v>
      </c>
      <c r="H13" s="15">
        <f>SUMPRODUCT(((D$4:D$4617=D13)*G$4:G$4617&gt;G13)*1)+1</f>
        <v>1</v>
      </c>
    </row>
    <row r="14" spans="1:8" s="2" customFormat="1" ht="17.25" customHeight="1">
      <c r="A14" s="18" t="s">
        <v>38</v>
      </c>
      <c r="B14" s="18" t="s">
        <v>39</v>
      </c>
      <c r="C14" s="19" t="s">
        <v>40</v>
      </c>
      <c r="D14" s="18" t="s">
        <v>41</v>
      </c>
      <c r="E14" s="13">
        <v>65.15</v>
      </c>
      <c r="F14" s="14">
        <v>86.6</v>
      </c>
      <c r="G14" s="14">
        <f t="shared" si="0"/>
        <v>151.75</v>
      </c>
      <c r="H14" s="15">
        <f>SUMPRODUCT(((D$4:D$4617=D14)*G$4:G$4617&gt;G14)*1)+1</f>
        <v>1</v>
      </c>
    </row>
    <row r="15" spans="1:8" s="2" customFormat="1" ht="17.25" customHeight="1">
      <c r="A15" s="18" t="s">
        <v>42</v>
      </c>
      <c r="B15" s="18" t="s">
        <v>43</v>
      </c>
      <c r="C15" s="19" t="s">
        <v>44</v>
      </c>
      <c r="D15" s="18" t="s">
        <v>45</v>
      </c>
      <c r="E15" s="13">
        <v>63</v>
      </c>
      <c r="F15" s="14">
        <v>84.8</v>
      </c>
      <c r="G15" s="14">
        <f t="shared" si="0"/>
        <v>147.8</v>
      </c>
      <c r="H15" s="15">
        <f>SUMPRODUCT(((D$4:D$4617=D15)*G$4:G$4617&gt;G15)*1)+1</f>
        <v>1</v>
      </c>
    </row>
    <row r="16" spans="1:8" s="2" customFormat="1" ht="17.25" customHeight="1">
      <c r="A16" s="18" t="s">
        <v>46</v>
      </c>
      <c r="B16" s="18" t="s">
        <v>47</v>
      </c>
      <c r="C16" s="19" t="s">
        <v>48</v>
      </c>
      <c r="D16" s="18" t="s">
        <v>49</v>
      </c>
      <c r="E16" s="13">
        <v>66.6</v>
      </c>
      <c r="F16" s="14">
        <v>80.6</v>
      </c>
      <c r="G16" s="14">
        <f t="shared" si="0"/>
        <v>147.2</v>
      </c>
      <c r="H16" s="15">
        <f>SUMPRODUCT(((D$4:D$4617=D16)*G$4:G$4617&gt;G16)*1)+1</f>
        <v>1</v>
      </c>
    </row>
    <row r="17" spans="1:8" s="2" customFormat="1" ht="17.25" customHeight="1">
      <c r="A17" s="18" t="s">
        <v>50</v>
      </c>
      <c r="B17" s="18" t="s">
        <v>51</v>
      </c>
      <c r="C17" s="19" t="s">
        <v>48</v>
      </c>
      <c r="D17" s="18" t="s">
        <v>49</v>
      </c>
      <c r="E17" s="13">
        <v>65.05</v>
      </c>
      <c r="F17" s="14">
        <v>82</v>
      </c>
      <c r="G17" s="14">
        <f t="shared" si="0"/>
        <v>147.05</v>
      </c>
      <c r="H17" s="15">
        <f>SUMPRODUCT(((D$4:D$4617=D17)*G$4:G$4617&gt;G17)*1)+1</f>
        <v>2</v>
      </c>
    </row>
    <row r="18" spans="1:8" s="2" customFormat="1" ht="17.25" customHeight="1">
      <c r="A18" s="18" t="s">
        <v>52</v>
      </c>
      <c r="B18" s="18" t="s">
        <v>53</v>
      </c>
      <c r="C18" s="19" t="s">
        <v>54</v>
      </c>
      <c r="D18" s="18" t="s">
        <v>55</v>
      </c>
      <c r="E18" s="13">
        <v>65.15</v>
      </c>
      <c r="F18" s="14">
        <v>83</v>
      </c>
      <c r="G18" s="14">
        <f t="shared" si="0"/>
        <v>148.15</v>
      </c>
      <c r="H18" s="15">
        <f>SUMPRODUCT(((D$4:D$4617=D18)*G$4:G$4617&gt;G18)*1)+1</f>
        <v>1</v>
      </c>
    </row>
    <row r="19" spans="1:8" s="2" customFormat="1" ht="17.25" customHeight="1">
      <c r="A19" s="18" t="s">
        <v>56</v>
      </c>
      <c r="B19" s="18" t="s">
        <v>57</v>
      </c>
      <c r="C19" s="19" t="s">
        <v>54</v>
      </c>
      <c r="D19" s="18" t="s">
        <v>55</v>
      </c>
      <c r="E19" s="13">
        <v>60.35</v>
      </c>
      <c r="F19" s="14">
        <v>82</v>
      </c>
      <c r="G19" s="14">
        <f t="shared" si="0"/>
        <v>142.35</v>
      </c>
      <c r="H19" s="15">
        <f>SUMPRODUCT(((D$4:D$4617=D19)*G$4:G$4617&gt;G19)*1)+1</f>
        <v>2</v>
      </c>
    </row>
    <row r="20" spans="1:8" s="2" customFormat="1" ht="17.25" customHeight="1">
      <c r="A20" s="18" t="s">
        <v>58</v>
      </c>
      <c r="B20" s="18" t="s">
        <v>59</v>
      </c>
      <c r="C20" s="19" t="s">
        <v>54</v>
      </c>
      <c r="D20" s="18" t="s">
        <v>55</v>
      </c>
      <c r="E20" s="13">
        <v>59.15</v>
      </c>
      <c r="F20" s="14">
        <v>82</v>
      </c>
      <c r="G20" s="14">
        <f t="shared" si="0"/>
        <v>141.15</v>
      </c>
      <c r="H20" s="15">
        <f>SUMPRODUCT(((D$4:D$4617=D20)*G$4:G$4617&gt;G20)*1)+1</f>
        <v>3</v>
      </c>
    </row>
    <row r="21" spans="1:8" s="2" customFormat="1" ht="17.25" customHeight="1">
      <c r="A21" s="18" t="s">
        <v>60</v>
      </c>
      <c r="B21" s="18" t="s">
        <v>61</v>
      </c>
      <c r="C21" s="19" t="s">
        <v>62</v>
      </c>
      <c r="D21" s="18" t="s">
        <v>63</v>
      </c>
      <c r="E21" s="13">
        <v>63.35</v>
      </c>
      <c r="F21" s="14">
        <v>76.6</v>
      </c>
      <c r="G21" s="14">
        <f t="shared" si="0"/>
        <v>139.95</v>
      </c>
      <c r="H21" s="15">
        <f>SUMPRODUCT(((D$4:D$4617=D21)*G$4:G$4617&gt;G21)*1)+1</f>
        <v>1</v>
      </c>
    </row>
    <row r="22" spans="1:8" s="2" customFormat="1" ht="17.25" customHeight="1">
      <c r="A22" s="18" t="s">
        <v>64</v>
      </c>
      <c r="B22" s="18" t="s">
        <v>65</v>
      </c>
      <c r="C22" s="19" t="s">
        <v>66</v>
      </c>
      <c r="D22" s="18" t="s">
        <v>67</v>
      </c>
      <c r="E22" s="13">
        <v>62.1</v>
      </c>
      <c r="F22" s="14">
        <v>81.4</v>
      </c>
      <c r="G22" s="14">
        <f t="shared" si="0"/>
        <v>143.5</v>
      </c>
      <c r="H22" s="15">
        <f>SUMPRODUCT(((D$4:D$4617=D22)*G$4:G$4617&gt;G22)*1)+1</f>
        <v>1</v>
      </c>
    </row>
    <row r="23" spans="1:8" s="2" customFormat="1" ht="17.25" customHeight="1">
      <c r="A23" s="18" t="s">
        <v>68</v>
      </c>
      <c r="B23" s="18" t="s">
        <v>69</v>
      </c>
      <c r="C23" s="19" t="s">
        <v>70</v>
      </c>
      <c r="D23" s="18" t="s">
        <v>71</v>
      </c>
      <c r="E23" s="13">
        <v>64.4</v>
      </c>
      <c r="F23" s="14">
        <v>80</v>
      </c>
      <c r="G23" s="14">
        <f t="shared" si="0"/>
        <v>144.4</v>
      </c>
      <c r="H23" s="15">
        <f>SUMPRODUCT(((D$4:D$4617=D23)*G$4:G$4617&gt;G23)*1)+1</f>
        <v>1</v>
      </c>
    </row>
    <row r="24" spans="1:8" s="2" customFormat="1" ht="17.25" customHeight="1">
      <c r="A24" s="18" t="s">
        <v>72</v>
      </c>
      <c r="B24" s="18" t="s">
        <v>73</v>
      </c>
      <c r="C24" s="20" t="s">
        <v>74</v>
      </c>
      <c r="D24" s="18" t="s">
        <v>75</v>
      </c>
      <c r="E24" s="13">
        <v>67.8</v>
      </c>
      <c r="F24" s="14">
        <v>80.8</v>
      </c>
      <c r="G24" s="14">
        <f t="shared" si="0"/>
        <v>148.6</v>
      </c>
      <c r="H24" s="15">
        <f>SUMPRODUCT(((D$4:D$4617=D24)*G$4:G$4617&gt;G24)*1)+1</f>
        <v>1</v>
      </c>
    </row>
    <row r="25" spans="1:8" s="2" customFormat="1" ht="17.25" customHeight="1">
      <c r="A25" s="18" t="s">
        <v>76</v>
      </c>
      <c r="B25" s="18" t="s">
        <v>77</v>
      </c>
      <c r="C25" s="19" t="s">
        <v>78</v>
      </c>
      <c r="D25" s="18" t="s">
        <v>79</v>
      </c>
      <c r="E25" s="13">
        <v>65.05</v>
      </c>
      <c r="F25" s="14">
        <v>80.6</v>
      </c>
      <c r="G25" s="14">
        <f t="shared" si="0"/>
        <v>145.64999999999998</v>
      </c>
      <c r="H25" s="15">
        <f>SUMPRODUCT(((D$4:D$4617=D25)*G$4:G$4617&gt;G25)*1)+1</f>
        <v>1</v>
      </c>
    </row>
    <row r="26" spans="1:8" s="2" customFormat="1" ht="17.25" customHeight="1">
      <c r="A26" s="18" t="s">
        <v>80</v>
      </c>
      <c r="B26" s="18" t="s">
        <v>81</v>
      </c>
      <c r="C26" s="19" t="s">
        <v>82</v>
      </c>
      <c r="D26" s="18" t="s">
        <v>83</v>
      </c>
      <c r="E26" s="13">
        <v>64.4</v>
      </c>
      <c r="F26" s="14">
        <v>82.4</v>
      </c>
      <c r="G26" s="14">
        <f t="shared" si="0"/>
        <v>146.8</v>
      </c>
      <c r="H26" s="15">
        <f>SUMPRODUCT(((D$4:D$4617=D26)*G$4:G$4617&gt;G26)*1)+1</f>
        <v>1</v>
      </c>
    </row>
    <row r="27" spans="1:8" s="2" customFormat="1" ht="17.25" customHeight="1">
      <c r="A27" s="18" t="s">
        <v>84</v>
      </c>
      <c r="B27" s="18" t="s">
        <v>85</v>
      </c>
      <c r="C27" s="19" t="s">
        <v>86</v>
      </c>
      <c r="D27" s="18" t="s">
        <v>87</v>
      </c>
      <c r="E27" s="13">
        <v>63.6</v>
      </c>
      <c r="F27" s="14">
        <v>79.6</v>
      </c>
      <c r="G27" s="14">
        <f t="shared" si="0"/>
        <v>143.2</v>
      </c>
      <c r="H27" s="15">
        <f>SUMPRODUCT(((D$4:D$4617=D27)*G$4:G$4617&gt;G27)*1)+1</f>
        <v>1</v>
      </c>
    </row>
    <row r="28" spans="1:8" s="2" customFormat="1" ht="17.25" customHeight="1">
      <c r="A28" s="18" t="s">
        <v>88</v>
      </c>
      <c r="B28" s="18" t="s">
        <v>89</v>
      </c>
      <c r="C28" s="19" t="s">
        <v>90</v>
      </c>
      <c r="D28" s="18" t="s">
        <v>91</v>
      </c>
      <c r="E28" s="13">
        <v>58.85</v>
      </c>
      <c r="F28" s="14">
        <v>77.4</v>
      </c>
      <c r="G28" s="14">
        <f t="shared" si="0"/>
        <v>136.25</v>
      </c>
      <c r="H28" s="15">
        <f>SUMPRODUCT(((D$4:D$4617=D28)*G$4:G$4617&gt;G28)*1)+1</f>
        <v>1</v>
      </c>
    </row>
    <row r="29" spans="1:8" s="2" customFormat="1" ht="17.25" customHeight="1">
      <c r="A29" s="18" t="s">
        <v>92</v>
      </c>
      <c r="B29" s="18" t="s">
        <v>93</v>
      </c>
      <c r="C29" s="19" t="s">
        <v>94</v>
      </c>
      <c r="D29" s="18" t="s">
        <v>95</v>
      </c>
      <c r="E29" s="13">
        <v>60.15</v>
      </c>
      <c r="F29" s="14">
        <v>78.6</v>
      </c>
      <c r="G29" s="14">
        <f t="shared" si="0"/>
        <v>138.75</v>
      </c>
      <c r="H29" s="15">
        <f>SUMPRODUCT(((D$4:D$4617=D29)*G$4:G$4617&gt;G29)*1)+1</f>
        <v>1</v>
      </c>
    </row>
    <row r="30" spans="1:8" s="2" customFormat="1" ht="17.25" customHeight="1">
      <c r="A30" s="18" t="s">
        <v>96</v>
      </c>
      <c r="B30" s="18" t="s">
        <v>97</v>
      </c>
      <c r="C30" s="19" t="s">
        <v>98</v>
      </c>
      <c r="D30" s="18" t="s">
        <v>99</v>
      </c>
      <c r="E30" s="13">
        <v>63.8</v>
      </c>
      <c r="F30" s="14">
        <v>80</v>
      </c>
      <c r="G30" s="14">
        <f t="shared" si="0"/>
        <v>143.8</v>
      </c>
      <c r="H30" s="15">
        <f>SUMPRODUCT(((D$4:D$4617=D30)*G$4:G$4617&gt;G30)*1)+1</f>
        <v>1</v>
      </c>
    </row>
    <row r="31" spans="1:8" s="2" customFormat="1" ht="17.25" customHeight="1">
      <c r="A31" s="18" t="s">
        <v>100</v>
      </c>
      <c r="B31" s="18" t="s">
        <v>101</v>
      </c>
      <c r="C31" s="19" t="s">
        <v>102</v>
      </c>
      <c r="D31" s="18" t="s">
        <v>103</v>
      </c>
      <c r="E31" s="13">
        <v>64.2</v>
      </c>
      <c r="F31" s="14">
        <v>78.6</v>
      </c>
      <c r="G31" s="14">
        <f t="shared" si="0"/>
        <v>142.8</v>
      </c>
      <c r="H31" s="15">
        <f>SUMPRODUCT(((D$4:D$4617=D31)*G$4:G$4617&gt;G31)*1)+1</f>
        <v>1</v>
      </c>
    </row>
    <row r="32" spans="1:8" s="2" customFormat="1" ht="17.25" customHeight="1">
      <c r="A32" s="18" t="s">
        <v>104</v>
      </c>
      <c r="B32" s="18" t="s">
        <v>105</v>
      </c>
      <c r="C32" s="19" t="s">
        <v>102</v>
      </c>
      <c r="D32" s="18" t="s">
        <v>106</v>
      </c>
      <c r="E32" s="13">
        <v>64.3</v>
      </c>
      <c r="F32" s="14">
        <v>80.6</v>
      </c>
      <c r="G32" s="14">
        <f t="shared" si="0"/>
        <v>144.89999999999998</v>
      </c>
      <c r="H32" s="15">
        <f>SUMPRODUCT(((D$4:D$4617=D32)*G$4:G$4617&gt;G32)*1)+1</f>
        <v>1</v>
      </c>
    </row>
    <row r="33" spans="1:8" s="2" customFormat="1" ht="17.25" customHeight="1">
      <c r="A33" s="18" t="s">
        <v>107</v>
      </c>
      <c r="B33" s="18" t="s">
        <v>108</v>
      </c>
      <c r="C33" s="19" t="s">
        <v>109</v>
      </c>
      <c r="D33" s="18" t="s">
        <v>110</v>
      </c>
      <c r="E33" s="13">
        <v>66.05</v>
      </c>
      <c r="F33" s="14">
        <v>82.8</v>
      </c>
      <c r="G33" s="14">
        <f t="shared" si="0"/>
        <v>148.85</v>
      </c>
      <c r="H33" s="15">
        <f>SUMPRODUCT(((D$4:D$4617=D33)*G$4:G$4617&gt;G33)*1)+1</f>
        <v>1</v>
      </c>
    </row>
    <row r="34" spans="1:8" s="2" customFormat="1" ht="17.25" customHeight="1">
      <c r="A34" s="18" t="s">
        <v>111</v>
      </c>
      <c r="B34" s="18" t="s">
        <v>112</v>
      </c>
      <c r="C34" s="19" t="s">
        <v>109</v>
      </c>
      <c r="D34" s="18" t="s">
        <v>113</v>
      </c>
      <c r="E34" s="13">
        <v>64.9</v>
      </c>
      <c r="F34" s="14">
        <v>80</v>
      </c>
      <c r="G34" s="14">
        <f t="shared" si="0"/>
        <v>144.9</v>
      </c>
      <c r="H34" s="15">
        <f>SUMPRODUCT(((D$4:D$4617=D34)*G$4:G$4617&gt;G34)*1)+1</f>
        <v>1</v>
      </c>
    </row>
    <row r="35" spans="1:8" s="2" customFormat="1" ht="17.25" customHeight="1">
      <c r="A35" s="18" t="s">
        <v>114</v>
      </c>
      <c r="B35" s="18" t="s">
        <v>115</v>
      </c>
      <c r="C35" s="19" t="s">
        <v>116</v>
      </c>
      <c r="D35" s="18" t="s">
        <v>117</v>
      </c>
      <c r="E35" s="13">
        <v>66.85</v>
      </c>
      <c r="F35" s="14">
        <v>77.8</v>
      </c>
      <c r="G35" s="14">
        <f t="shared" si="0"/>
        <v>144.64999999999998</v>
      </c>
      <c r="H35" s="15">
        <f>SUMPRODUCT(((D$4:D$4617=D35)*G$4:G$4617&gt;G35)*1)+1</f>
        <v>1</v>
      </c>
    </row>
    <row r="36" spans="1:8" s="2" customFormat="1" ht="17.25" customHeight="1">
      <c r="A36" s="18" t="s">
        <v>118</v>
      </c>
      <c r="B36" s="18" t="s">
        <v>119</v>
      </c>
      <c r="C36" s="19" t="s">
        <v>120</v>
      </c>
      <c r="D36" s="18" t="s">
        <v>121</v>
      </c>
      <c r="E36" s="13">
        <v>58.9</v>
      </c>
      <c r="F36" s="14">
        <v>75.4</v>
      </c>
      <c r="G36" s="14">
        <f t="shared" si="0"/>
        <v>134.3</v>
      </c>
      <c r="H36" s="15">
        <f>SUMPRODUCT(((D$4:D$4617=D36)*G$4:G$4617&gt;G36)*1)+1</f>
        <v>1</v>
      </c>
    </row>
    <row r="37" spans="1:8" s="2" customFormat="1" ht="17.25" customHeight="1">
      <c r="A37" s="18" t="s">
        <v>122</v>
      </c>
      <c r="B37" s="18" t="s">
        <v>123</v>
      </c>
      <c r="C37" s="19" t="s">
        <v>120</v>
      </c>
      <c r="D37" s="18" t="s">
        <v>124</v>
      </c>
      <c r="E37" s="13">
        <v>69.85</v>
      </c>
      <c r="F37" s="14">
        <v>78.2</v>
      </c>
      <c r="G37" s="14">
        <f t="shared" si="0"/>
        <v>148.05</v>
      </c>
      <c r="H37" s="15">
        <f>SUMPRODUCT(((D$4:D$4617=D37)*G$4:G$4617&gt;G37)*1)+1</f>
        <v>1</v>
      </c>
    </row>
    <row r="38" spans="1:8" s="2" customFormat="1" ht="17.25" customHeight="1">
      <c r="A38" s="18" t="s">
        <v>125</v>
      </c>
      <c r="B38" s="18" t="s">
        <v>126</v>
      </c>
      <c r="C38" s="19" t="s">
        <v>127</v>
      </c>
      <c r="D38" s="18" t="s">
        <v>128</v>
      </c>
      <c r="E38" s="13">
        <v>68.8</v>
      </c>
      <c r="F38" s="14">
        <v>81</v>
      </c>
      <c r="G38" s="14">
        <f t="shared" si="0"/>
        <v>149.8</v>
      </c>
      <c r="H38" s="15">
        <f>SUMPRODUCT(((D$4:D$4617=D38)*G$4:G$4617&gt;G38)*1)+1</f>
        <v>1</v>
      </c>
    </row>
    <row r="39" spans="1:8" s="2" customFormat="1" ht="17.25" customHeight="1">
      <c r="A39" s="18" t="s">
        <v>129</v>
      </c>
      <c r="B39" s="18" t="s">
        <v>130</v>
      </c>
      <c r="C39" s="19" t="s">
        <v>131</v>
      </c>
      <c r="D39" s="18" t="s">
        <v>132</v>
      </c>
      <c r="E39" s="13">
        <v>62.8</v>
      </c>
      <c r="F39" s="14">
        <v>84.4</v>
      </c>
      <c r="G39" s="14">
        <f t="shared" si="0"/>
        <v>147.2</v>
      </c>
      <c r="H39" s="15">
        <f>SUMPRODUCT(((D$4:D$4617=D39)*G$4:G$4617&gt;G39)*1)+1</f>
        <v>1</v>
      </c>
    </row>
    <row r="40" spans="1:8" s="2" customFormat="1" ht="17.25" customHeight="1">
      <c r="A40" s="18" t="s">
        <v>133</v>
      </c>
      <c r="B40" s="18" t="s">
        <v>134</v>
      </c>
      <c r="C40" s="19" t="s">
        <v>131</v>
      </c>
      <c r="D40" s="18" t="s">
        <v>132</v>
      </c>
      <c r="E40" s="13">
        <v>63.55</v>
      </c>
      <c r="F40" s="14">
        <v>81.8</v>
      </c>
      <c r="G40" s="14">
        <f t="shared" si="0"/>
        <v>145.35</v>
      </c>
      <c r="H40" s="15">
        <f>SUMPRODUCT(((D$4:D$4617=D40)*G$4:G$4617&gt;G40)*1)+1</f>
        <v>2</v>
      </c>
    </row>
    <row r="41" spans="1:8" s="2" customFormat="1" ht="17.25" customHeight="1">
      <c r="A41" s="18" t="s">
        <v>135</v>
      </c>
      <c r="B41" s="18" t="s">
        <v>136</v>
      </c>
      <c r="C41" s="19" t="s">
        <v>137</v>
      </c>
      <c r="D41" s="18" t="s">
        <v>138</v>
      </c>
      <c r="E41" s="13">
        <v>63.45</v>
      </c>
      <c r="F41" s="14">
        <v>80.4</v>
      </c>
      <c r="G41" s="14">
        <f t="shared" si="0"/>
        <v>143.85000000000002</v>
      </c>
      <c r="H41" s="15">
        <f>SUMPRODUCT(((D$4:D$4617=D41)*G$4:G$4617&gt;G41)*1)+1</f>
        <v>1</v>
      </c>
    </row>
    <row r="42" spans="1:8" s="2" customFormat="1" ht="17.25" customHeight="1">
      <c r="A42" s="18" t="s">
        <v>139</v>
      </c>
      <c r="B42" s="18" t="s">
        <v>140</v>
      </c>
      <c r="C42" s="19" t="s">
        <v>137</v>
      </c>
      <c r="D42" s="18" t="s">
        <v>141</v>
      </c>
      <c r="E42" s="13">
        <v>64.9</v>
      </c>
      <c r="F42" s="14">
        <v>78.4</v>
      </c>
      <c r="G42" s="14">
        <f t="shared" si="0"/>
        <v>143.3</v>
      </c>
      <c r="H42" s="15">
        <f>SUMPRODUCT(((D$4:D$4617=D42)*G$4:G$4617&gt;G42)*1)+1</f>
        <v>1</v>
      </c>
    </row>
    <row r="43" spans="1:8" s="2" customFormat="1" ht="17.25" customHeight="1">
      <c r="A43" s="18" t="s">
        <v>142</v>
      </c>
      <c r="B43" s="18" t="s">
        <v>143</v>
      </c>
      <c r="C43" s="19" t="s">
        <v>144</v>
      </c>
      <c r="D43" s="18" t="s">
        <v>145</v>
      </c>
      <c r="E43" s="13">
        <v>66.15</v>
      </c>
      <c r="F43" s="14">
        <v>84.2</v>
      </c>
      <c r="G43" s="14">
        <f t="shared" si="0"/>
        <v>150.35000000000002</v>
      </c>
      <c r="H43" s="15">
        <f>SUMPRODUCT(((D$4:D$4617=D43)*G$4:G$4617&gt;G43)*1)+1</f>
        <v>1</v>
      </c>
    </row>
    <row r="44" spans="1:8" s="2" customFormat="1" ht="17.25" customHeight="1">
      <c r="A44" s="18" t="s">
        <v>146</v>
      </c>
      <c r="B44" s="18" t="s">
        <v>147</v>
      </c>
      <c r="C44" s="19" t="s">
        <v>148</v>
      </c>
      <c r="D44" s="18" t="s">
        <v>149</v>
      </c>
      <c r="E44" s="13">
        <v>61.6</v>
      </c>
      <c r="F44" s="14">
        <v>85</v>
      </c>
      <c r="G44" s="14">
        <f t="shared" si="0"/>
        <v>146.6</v>
      </c>
      <c r="H44" s="15">
        <f>SUMPRODUCT(((D$4:D$4617=D44)*G$4:G$4617&gt;G44)*1)+1</f>
        <v>1</v>
      </c>
    </row>
    <row r="45" spans="1:8" s="2" customFormat="1" ht="17.25" customHeight="1">
      <c r="A45" s="18" t="s">
        <v>150</v>
      </c>
      <c r="B45" s="18" t="s">
        <v>151</v>
      </c>
      <c r="C45" s="19" t="s">
        <v>152</v>
      </c>
      <c r="D45" s="18" t="s">
        <v>153</v>
      </c>
      <c r="E45" s="13">
        <v>56.15</v>
      </c>
      <c r="F45" s="14">
        <v>76.4</v>
      </c>
      <c r="G45" s="14">
        <f t="shared" si="0"/>
        <v>132.55</v>
      </c>
      <c r="H45" s="15">
        <f>SUMPRODUCT(((D$4:D$4617=D45)*G$4:G$4617&gt;G45)*1)+1</f>
        <v>1</v>
      </c>
    </row>
    <row r="46" spans="1:8" s="2" customFormat="1" ht="17.25" customHeight="1">
      <c r="A46" s="18" t="s">
        <v>154</v>
      </c>
      <c r="B46" s="18" t="s">
        <v>155</v>
      </c>
      <c r="C46" s="19" t="s">
        <v>156</v>
      </c>
      <c r="D46" s="18" t="s">
        <v>157</v>
      </c>
      <c r="E46" s="13">
        <v>60.45</v>
      </c>
      <c r="F46" s="14">
        <v>80.8</v>
      </c>
      <c r="G46" s="14">
        <f t="shared" si="0"/>
        <v>141.25</v>
      </c>
      <c r="H46" s="15">
        <f>SUMPRODUCT(((D$4:D$4617=D46)*G$4:G$4617&gt;G46)*1)+1</f>
        <v>1</v>
      </c>
    </row>
    <row r="47" spans="1:8" s="2" customFormat="1" ht="17.25" customHeight="1">
      <c r="A47" s="18" t="s">
        <v>158</v>
      </c>
      <c r="B47" s="18" t="s">
        <v>159</v>
      </c>
      <c r="C47" s="19" t="s">
        <v>160</v>
      </c>
      <c r="D47" s="18" t="s">
        <v>161</v>
      </c>
      <c r="E47" s="13">
        <v>65.15</v>
      </c>
      <c r="F47" s="14">
        <v>84</v>
      </c>
      <c r="G47" s="14">
        <f t="shared" si="0"/>
        <v>149.15</v>
      </c>
      <c r="H47" s="15">
        <f>SUMPRODUCT(((D$4:D$4617=D47)*G$4:G$4617&gt;G47)*1)+1</f>
        <v>1</v>
      </c>
    </row>
    <row r="48" spans="1:8" s="2" customFormat="1" ht="17.25" customHeight="1">
      <c r="A48" s="18" t="s">
        <v>162</v>
      </c>
      <c r="B48" s="18" t="s">
        <v>163</v>
      </c>
      <c r="C48" s="19" t="s">
        <v>164</v>
      </c>
      <c r="D48" s="18" t="s">
        <v>165</v>
      </c>
      <c r="E48" s="13">
        <v>66.4</v>
      </c>
      <c r="F48" s="14">
        <v>88.4</v>
      </c>
      <c r="G48" s="14">
        <f t="shared" si="0"/>
        <v>154.8</v>
      </c>
      <c r="H48" s="15">
        <f>SUMPRODUCT(((D$4:D$4617=D48)*G$4:G$4617&gt;G48)*1)+1</f>
        <v>1</v>
      </c>
    </row>
    <row r="49" spans="1:8" s="2" customFormat="1" ht="17.25" customHeight="1">
      <c r="A49" s="18" t="s">
        <v>166</v>
      </c>
      <c r="B49" s="18" t="s">
        <v>167</v>
      </c>
      <c r="C49" s="19" t="s">
        <v>168</v>
      </c>
      <c r="D49" s="18" t="s">
        <v>169</v>
      </c>
      <c r="E49" s="13">
        <v>61.05</v>
      </c>
      <c r="F49" s="14">
        <v>79</v>
      </c>
      <c r="G49" s="14">
        <f t="shared" si="0"/>
        <v>140.05</v>
      </c>
      <c r="H49" s="15">
        <f>SUMPRODUCT(((D$4:D$4617=D49)*G$4:G$4617&gt;G49)*1)+1</f>
        <v>1</v>
      </c>
    </row>
    <row r="50" spans="1:8" s="2" customFormat="1" ht="17.25" customHeight="1">
      <c r="A50" s="18" t="s">
        <v>170</v>
      </c>
      <c r="B50" s="18" t="s">
        <v>171</v>
      </c>
      <c r="C50" s="19" t="s">
        <v>172</v>
      </c>
      <c r="D50" s="18" t="s">
        <v>173</v>
      </c>
      <c r="E50" s="13">
        <v>58.75</v>
      </c>
      <c r="F50" s="14">
        <v>82.2</v>
      </c>
      <c r="G50" s="14">
        <f t="shared" si="0"/>
        <v>140.95</v>
      </c>
      <c r="H50" s="15">
        <f>SUMPRODUCT(((D$4:D$4617=D50)*G$4:G$4617&gt;G50)*1)+1</f>
        <v>1</v>
      </c>
    </row>
    <row r="51" spans="1:8" s="2" customFormat="1" ht="17.25" customHeight="1">
      <c r="A51" s="18" t="s">
        <v>174</v>
      </c>
      <c r="B51" s="18" t="s">
        <v>175</v>
      </c>
      <c r="C51" s="19" t="s">
        <v>172</v>
      </c>
      <c r="D51" s="18" t="s">
        <v>176</v>
      </c>
      <c r="E51" s="13">
        <v>62.9</v>
      </c>
      <c r="F51" s="14">
        <v>84.4</v>
      </c>
      <c r="G51" s="14">
        <f t="shared" si="0"/>
        <v>147.3</v>
      </c>
      <c r="H51" s="15">
        <f>SUMPRODUCT(((D$4:D$4617=D51)*G$4:G$4617&gt;G51)*1)+1</f>
        <v>1</v>
      </c>
    </row>
    <row r="52" spans="1:8" s="2" customFormat="1" ht="17.25" customHeight="1">
      <c r="A52" s="18" t="s">
        <v>177</v>
      </c>
      <c r="B52" s="18" t="s">
        <v>178</v>
      </c>
      <c r="C52" s="19" t="s">
        <v>172</v>
      </c>
      <c r="D52" s="18" t="s">
        <v>176</v>
      </c>
      <c r="E52" s="13">
        <v>61.1</v>
      </c>
      <c r="F52" s="14">
        <v>85.4</v>
      </c>
      <c r="G52" s="14">
        <f t="shared" si="0"/>
        <v>146.5</v>
      </c>
      <c r="H52" s="15">
        <f>SUMPRODUCT(((D$4:D$4617=D52)*G$4:G$4617&gt;G52)*1)+1</f>
        <v>2</v>
      </c>
    </row>
    <row r="53" spans="1:8" s="2" customFormat="1" ht="17.25" customHeight="1">
      <c r="A53" s="18" t="s">
        <v>179</v>
      </c>
      <c r="B53" s="18" t="s">
        <v>180</v>
      </c>
      <c r="C53" s="19" t="s">
        <v>181</v>
      </c>
      <c r="D53" s="18" t="s">
        <v>182</v>
      </c>
      <c r="E53" s="13">
        <v>62.95</v>
      </c>
      <c r="F53" s="14">
        <v>81.6</v>
      </c>
      <c r="G53" s="14">
        <f t="shared" si="0"/>
        <v>144.55</v>
      </c>
      <c r="H53" s="15">
        <f>SUMPRODUCT(((D$4:D$4617=D53)*G$4:G$4617&gt;G53)*1)+1</f>
        <v>1</v>
      </c>
    </row>
    <row r="54" spans="1:8" s="2" customFormat="1" ht="17.25" customHeight="1">
      <c r="A54" s="18" t="s">
        <v>183</v>
      </c>
      <c r="B54" s="18" t="s">
        <v>184</v>
      </c>
      <c r="C54" s="19" t="s">
        <v>185</v>
      </c>
      <c r="D54" s="18" t="s">
        <v>186</v>
      </c>
      <c r="E54" s="13">
        <v>71.65</v>
      </c>
      <c r="F54" s="14">
        <v>83.4</v>
      </c>
      <c r="G54" s="14">
        <f t="shared" si="0"/>
        <v>155.05</v>
      </c>
      <c r="H54" s="15">
        <f>SUMPRODUCT(((D$4:D$4617=D54)*G$4:G$4617&gt;G54)*1)+1</f>
        <v>1</v>
      </c>
    </row>
    <row r="55" spans="1:8" s="2" customFormat="1" ht="17.25" customHeight="1">
      <c r="A55" s="18" t="s">
        <v>187</v>
      </c>
      <c r="B55" s="18" t="s">
        <v>188</v>
      </c>
      <c r="C55" s="19" t="s">
        <v>185</v>
      </c>
      <c r="D55" s="18" t="s">
        <v>186</v>
      </c>
      <c r="E55" s="13">
        <v>66.25</v>
      </c>
      <c r="F55" s="14">
        <v>81.2</v>
      </c>
      <c r="G55" s="14">
        <f t="shared" si="0"/>
        <v>147.45</v>
      </c>
      <c r="H55" s="15">
        <f>SUMPRODUCT(((D$4:D$4617=D55)*G$4:G$4617&gt;G55)*1)+1</f>
        <v>2</v>
      </c>
    </row>
    <row r="56" spans="1:8" s="2" customFormat="1" ht="17.25" customHeight="1">
      <c r="A56" s="18" t="s">
        <v>189</v>
      </c>
      <c r="B56" s="18" t="s">
        <v>190</v>
      </c>
      <c r="C56" s="19" t="s">
        <v>191</v>
      </c>
      <c r="D56" s="18" t="s">
        <v>192</v>
      </c>
      <c r="E56" s="13">
        <v>67.45</v>
      </c>
      <c r="F56" s="14">
        <v>86.6</v>
      </c>
      <c r="G56" s="14">
        <f t="shared" si="0"/>
        <v>154.05</v>
      </c>
      <c r="H56" s="15">
        <f>SUMPRODUCT(((D$4:D$4617=D56)*G$4:G$4617&gt;G56)*1)+1</f>
        <v>1</v>
      </c>
    </row>
    <row r="57" spans="1:8" s="2" customFormat="1" ht="17.25" customHeight="1">
      <c r="A57" s="18" t="s">
        <v>193</v>
      </c>
      <c r="B57" s="18" t="s">
        <v>194</v>
      </c>
      <c r="C57" s="19" t="s">
        <v>195</v>
      </c>
      <c r="D57" s="18" t="s">
        <v>196</v>
      </c>
      <c r="E57" s="13">
        <v>61.2</v>
      </c>
      <c r="F57" s="14">
        <v>84.2</v>
      </c>
      <c r="G57" s="14">
        <f t="shared" si="0"/>
        <v>145.4</v>
      </c>
      <c r="H57" s="15">
        <f>SUMPRODUCT(((D$4:D$4617=D57)*G$4:G$4617&gt;G57)*1)+1</f>
        <v>1</v>
      </c>
    </row>
    <row r="58" spans="1:8" s="2" customFormat="1" ht="17.25" customHeight="1">
      <c r="A58" s="18" t="s">
        <v>197</v>
      </c>
      <c r="B58" s="18" t="s">
        <v>198</v>
      </c>
      <c r="C58" s="19" t="s">
        <v>199</v>
      </c>
      <c r="D58" s="18" t="s">
        <v>200</v>
      </c>
      <c r="E58" s="13">
        <v>57.45</v>
      </c>
      <c r="F58" s="14">
        <v>80.2</v>
      </c>
      <c r="G58" s="14">
        <f t="shared" si="0"/>
        <v>137.65</v>
      </c>
      <c r="H58" s="15">
        <f>SUMPRODUCT(((D$4:D$4617=D58)*G$4:G$4617&gt;G58)*1)+1</f>
        <v>1</v>
      </c>
    </row>
    <row r="59" spans="1:8" s="2" customFormat="1" ht="17.25" customHeight="1">
      <c r="A59" s="18" t="s">
        <v>201</v>
      </c>
      <c r="B59" s="18" t="s">
        <v>202</v>
      </c>
      <c r="C59" s="19" t="s">
        <v>199</v>
      </c>
      <c r="D59" s="18" t="s">
        <v>203</v>
      </c>
      <c r="E59" s="13">
        <v>59.8</v>
      </c>
      <c r="F59" s="14">
        <v>83</v>
      </c>
      <c r="G59" s="14">
        <f t="shared" si="0"/>
        <v>142.8</v>
      </c>
      <c r="H59" s="15">
        <f>SUMPRODUCT(((D$4:D$4617=D59)*G$4:G$4617&gt;G59)*1)+1</f>
        <v>1</v>
      </c>
    </row>
    <row r="60" spans="1:8" s="2" customFormat="1" ht="17.25" customHeight="1">
      <c r="A60" s="18" t="s">
        <v>204</v>
      </c>
      <c r="B60" s="18" t="s">
        <v>205</v>
      </c>
      <c r="C60" s="19" t="s">
        <v>199</v>
      </c>
      <c r="D60" s="18" t="s">
        <v>206</v>
      </c>
      <c r="E60" s="13">
        <v>65.75</v>
      </c>
      <c r="F60" s="14">
        <v>78.6</v>
      </c>
      <c r="G60" s="14">
        <f t="shared" si="0"/>
        <v>144.35</v>
      </c>
      <c r="H60" s="15">
        <f>SUMPRODUCT(((D$4:D$4617=D60)*G$4:G$4617&gt;G60)*1)+1</f>
        <v>1</v>
      </c>
    </row>
    <row r="61" spans="1:8" s="2" customFormat="1" ht="17.25" customHeight="1">
      <c r="A61" s="18" t="s">
        <v>207</v>
      </c>
      <c r="B61" s="18" t="s">
        <v>208</v>
      </c>
      <c r="C61" s="19" t="s">
        <v>209</v>
      </c>
      <c r="D61" s="18" t="s">
        <v>210</v>
      </c>
      <c r="E61" s="13">
        <v>64.7</v>
      </c>
      <c r="F61" s="14">
        <v>85.2</v>
      </c>
      <c r="G61" s="14">
        <f t="shared" si="0"/>
        <v>149.9</v>
      </c>
      <c r="H61" s="15">
        <f>SUMPRODUCT(((D$4:D$4617=D61)*G$4:G$4617&gt;G61)*1)+1</f>
        <v>1</v>
      </c>
    </row>
    <row r="62" spans="1:8" s="2" customFormat="1" ht="17.25" customHeight="1">
      <c r="A62" s="18" t="s">
        <v>211</v>
      </c>
      <c r="B62" s="18" t="s">
        <v>212</v>
      </c>
      <c r="C62" s="19" t="s">
        <v>209</v>
      </c>
      <c r="D62" s="18" t="s">
        <v>210</v>
      </c>
      <c r="E62" s="13">
        <v>66.6</v>
      </c>
      <c r="F62" s="14">
        <v>82.2</v>
      </c>
      <c r="G62" s="14">
        <f t="shared" si="0"/>
        <v>148.8</v>
      </c>
      <c r="H62" s="15">
        <f>SUMPRODUCT(((D$4:D$4617=D62)*G$4:G$4617&gt;G62)*1)+1</f>
        <v>2</v>
      </c>
    </row>
    <row r="63" spans="1:8" s="2" customFormat="1" ht="17.25" customHeight="1">
      <c r="A63" s="18" t="s">
        <v>213</v>
      </c>
      <c r="B63" s="18" t="s">
        <v>214</v>
      </c>
      <c r="C63" s="20" t="s">
        <v>215</v>
      </c>
      <c r="D63" s="18" t="s">
        <v>216</v>
      </c>
      <c r="E63" s="13">
        <v>65.55</v>
      </c>
      <c r="F63" s="14">
        <v>82.4</v>
      </c>
      <c r="G63" s="14">
        <f t="shared" si="0"/>
        <v>147.95</v>
      </c>
      <c r="H63" s="15">
        <f>SUMPRODUCT(((D$4:D$4617=D63)*G$4:G$4617&gt;G63)*1)+1</f>
        <v>1</v>
      </c>
    </row>
    <row r="64" spans="1:8" s="2" customFormat="1" ht="17.25" customHeight="1">
      <c r="A64" s="18" t="s">
        <v>217</v>
      </c>
      <c r="B64" s="18" t="s">
        <v>218</v>
      </c>
      <c r="C64" s="19" t="s">
        <v>215</v>
      </c>
      <c r="D64" s="18" t="s">
        <v>219</v>
      </c>
      <c r="E64" s="13">
        <v>68.35</v>
      </c>
      <c r="F64" s="14">
        <v>80.6</v>
      </c>
      <c r="G64" s="14">
        <f t="shared" si="0"/>
        <v>148.95</v>
      </c>
      <c r="H64" s="15">
        <f>SUMPRODUCT(((D$4:D$4617=D64)*G$4:G$4617&gt;G64)*1)+1</f>
        <v>1</v>
      </c>
    </row>
    <row r="65" spans="1:8" s="2" customFormat="1" ht="17.25" customHeight="1">
      <c r="A65" s="18" t="s">
        <v>220</v>
      </c>
      <c r="B65" s="18" t="s">
        <v>221</v>
      </c>
      <c r="C65" s="20" t="s">
        <v>215</v>
      </c>
      <c r="D65" s="18" t="s">
        <v>222</v>
      </c>
      <c r="E65" s="13">
        <v>70.6</v>
      </c>
      <c r="F65" s="14">
        <v>86.6</v>
      </c>
      <c r="G65" s="14">
        <f t="shared" si="0"/>
        <v>157.2</v>
      </c>
      <c r="H65" s="15">
        <f>SUMPRODUCT(((D$4:D$4617=D65)*G$4:G$4617&gt;G65)*1)+1</f>
        <v>1</v>
      </c>
    </row>
    <row r="66" spans="1:8" s="2" customFormat="1" ht="17.25" customHeight="1">
      <c r="A66" s="18" t="s">
        <v>223</v>
      </c>
      <c r="B66" s="18" t="s">
        <v>224</v>
      </c>
      <c r="C66" s="19" t="s">
        <v>215</v>
      </c>
      <c r="D66" s="18" t="s">
        <v>222</v>
      </c>
      <c r="E66" s="13">
        <v>63.3</v>
      </c>
      <c r="F66" s="14">
        <v>81.8</v>
      </c>
      <c r="G66" s="14">
        <f t="shared" si="0"/>
        <v>145.1</v>
      </c>
      <c r="H66" s="15">
        <f>SUMPRODUCT(((D$4:D$4617=D66)*G$4:G$4617&gt;G66)*1)+1</f>
        <v>2</v>
      </c>
    </row>
    <row r="67" spans="1:8" s="2" customFormat="1" ht="17.25" customHeight="1">
      <c r="A67" s="18" t="s">
        <v>225</v>
      </c>
      <c r="B67" s="18" t="s">
        <v>226</v>
      </c>
      <c r="C67" s="20" t="s">
        <v>215</v>
      </c>
      <c r="D67" s="18" t="s">
        <v>227</v>
      </c>
      <c r="E67" s="13">
        <v>63.65</v>
      </c>
      <c r="F67" s="14">
        <v>78.8</v>
      </c>
      <c r="G67" s="14">
        <f t="shared" si="0"/>
        <v>142.45</v>
      </c>
      <c r="H67" s="15">
        <f>SUMPRODUCT(((D$4:D$4617=D67)*G$4:G$4617&gt;G67)*1)+1</f>
        <v>1</v>
      </c>
    </row>
    <row r="68" spans="1:8" s="2" customFormat="1" ht="17.25" customHeight="1">
      <c r="A68" s="18" t="s">
        <v>228</v>
      </c>
      <c r="B68" s="18" t="s">
        <v>229</v>
      </c>
      <c r="C68" s="19" t="s">
        <v>230</v>
      </c>
      <c r="D68" s="18" t="s">
        <v>231</v>
      </c>
      <c r="E68" s="13">
        <v>61.95</v>
      </c>
      <c r="F68" s="14">
        <v>76.8</v>
      </c>
      <c r="G68" s="14">
        <f aca="true" t="shared" si="1" ref="G68:G131">E68+F68</f>
        <v>138.75</v>
      </c>
      <c r="H68" s="15">
        <f>SUMPRODUCT(((D$4:D$4617=D68)*G$4:G$4617&gt;G68)*1)+1</f>
        <v>1</v>
      </c>
    </row>
    <row r="69" spans="1:8" s="2" customFormat="1" ht="17.25" customHeight="1">
      <c r="A69" s="18" t="s">
        <v>232</v>
      </c>
      <c r="B69" s="18" t="s">
        <v>233</v>
      </c>
      <c r="C69" s="19" t="s">
        <v>230</v>
      </c>
      <c r="D69" s="18" t="s">
        <v>234</v>
      </c>
      <c r="E69" s="13">
        <v>57.95</v>
      </c>
      <c r="F69" s="14">
        <v>77</v>
      </c>
      <c r="G69" s="14">
        <f t="shared" si="1"/>
        <v>134.95</v>
      </c>
      <c r="H69" s="15">
        <f>SUMPRODUCT(((D$4:D$4617=D69)*G$4:G$4617&gt;G69)*1)+1</f>
        <v>1</v>
      </c>
    </row>
    <row r="70" spans="1:8" s="2" customFormat="1" ht="17.25" customHeight="1">
      <c r="A70" s="18" t="s">
        <v>235</v>
      </c>
      <c r="B70" s="18" t="s">
        <v>236</v>
      </c>
      <c r="C70" s="19" t="s">
        <v>237</v>
      </c>
      <c r="D70" s="18" t="s">
        <v>238</v>
      </c>
      <c r="E70" s="13">
        <v>63.3</v>
      </c>
      <c r="F70" s="14">
        <v>82</v>
      </c>
      <c r="G70" s="14">
        <f t="shared" si="1"/>
        <v>145.3</v>
      </c>
      <c r="H70" s="15">
        <f>SUMPRODUCT(((D$4:D$4617=D70)*G$4:G$4617&gt;G70)*1)+1</f>
        <v>1</v>
      </c>
    </row>
    <row r="71" spans="1:8" s="2" customFormat="1" ht="17.25" customHeight="1">
      <c r="A71" s="18" t="s">
        <v>239</v>
      </c>
      <c r="B71" s="18" t="s">
        <v>240</v>
      </c>
      <c r="C71" s="19" t="s">
        <v>237</v>
      </c>
      <c r="D71" s="18" t="s">
        <v>238</v>
      </c>
      <c r="E71" s="13">
        <v>64.35</v>
      </c>
      <c r="F71" s="14">
        <v>80.8</v>
      </c>
      <c r="G71" s="14">
        <f t="shared" si="1"/>
        <v>145.14999999999998</v>
      </c>
      <c r="H71" s="15">
        <f>SUMPRODUCT(((D$4:D$4617=D71)*G$4:G$4617&gt;G71)*1)+1</f>
        <v>2</v>
      </c>
    </row>
    <row r="72" spans="1:8" s="2" customFormat="1" ht="17.25" customHeight="1">
      <c r="A72" s="18" t="s">
        <v>241</v>
      </c>
      <c r="B72" s="18" t="s">
        <v>242</v>
      </c>
      <c r="C72" s="19" t="s">
        <v>243</v>
      </c>
      <c r="D72" s="18" t="s">
        <v>244</v>
      </c>
      <c r="E72" s="13">
        <v>61.95</v>
      </c>
      <c r="F72" s="14">
        <v>86.2</v>
      </c>
      <c r="G72" s="14">
        <f t="shared" si="1"/>
        <v>148.15</v>
      </c>
      <c r="H72" s="15">
        <f>SUMPRODUCT(((D$4:D$4617=D72)*G$4:G$4617&gt;G72)*1)+1</f>
        <v>1</v>
      </c>
    </row>
    <row r="73" spans="1:8" s="2" customFormat="1" ht="17.25" customHeight="1">
      <c r="A73" s="18" t="s">
        <v>245</v>
      </c>
      <c r="B73" s="18" t="s">
        <v>246</v>
      </c>
      <c r="C73" s="19" t="s">
        <v>243</v>
      </c>
      <c r="D73" s="18" t="s">
        <v>244</v>
      </c>
      <c r="E73" s="13">
        <v>63.9</v>
      </c>
      <c r="F73" s="14">
        <v>83.8</v>
      </c>
      <c r="G73" s="14">
        <f t="shared" si="1"/>
        <v>147.7</v>
      </c>
      <c r="H73" s="15">
        <f>SUMPRODUCT(((D$4:D$4617=D73)*G$4:G$4617&gt;G73)*1)+1</f>
        <v>2</v>
      </c>
    </row>
    <row r="74" spans="1:8" s="2" customFormat="1" ht="17.25" customHeight="1">
      <c r="A74" s="19" t="s">
        <v>247</v>
      </c>
      <c r="B74" s="19" t="s">
        <v>248</v>
      </c>
      <c r="C74" s="19" t="s">
        <v>249</v>
      </c>
      <c r="D74" s="19" t="s">
        <v>250</v>
      </c>
      <c r="E74" s="17">
        <v>61</v>
      </c>
      <c r="F74" s="14">
        <v>83.4</v>
      </c>
      <c r="G74" s="14">
        <f t="shared" si="1"/>
        <v>144.4</v>
      </c>
      <c r="H74" s="15">
        <f>SUMPRODUCT(((D$4:D$4617=D74)*G$4:G$4617&gt;G74)*1)+1</f>
        <v>1</v>
      </c>
    </row>
    <row r="75" spans="1:8" s="2" customFormat="1" ht="17.25" customHeight="1">
      <c r="A75" s="18" t="s">
        <v>251</v>
      </c>
      <c r="B75" s="18" t="s">
        <v>252</v>
      </c>
      <c r="C75" s="19" t="s">
        <v>253</v>
      </c>
      <c r="D75" s="18" t="s">
        <v>254</v>
      </c>
      <c r="E75" s="13">
        <v>61.35</v>
      </c>
      <c r="F75" s="14">
        <v>82.2</v>
      </c>
      <c r="G75" s="14">
        <f t="shared" si="1"/>
        <v>143.55</v>
      </c>
      <c r="H75" s="15">
        <f>SUMPRODUCT(((D$4:D$4617=D75)*G$4:G$4617&gt;G75)*1)+1</f>
        <v>1</v>
      </c>
    </row>
    <row r="76" spans="1:8" s="2" customFormat="1" ht="17.25" customHeight="1">
      <c r="A76" s="18" t="s">
        <v>255</v>
      </c>
      <c r="B76" s="18" t="s">
        <v>256</v>
      </c>
      <c r="C76" s="19" t="s">
        <v>253</v>
      </c>
      <c r="D76" s="18" t="s">
        <v>257</v>
      </c>
      <c r="E76" s="13">
        <v>67.25</v>
      </c>
      <c r="F76" s="14">
        <v>83.2</v>
      </c>
      <c r="G76" s="14">
        <f t="shared" si="1"/>
        <v>150.45</v>
      </c>
      <c r="H76" s="15">
        <f>SUMPRODUCT(((D$4:D$4617=D76)*G$4:G$4617&gt;G76)*1)+1</f>
        <v>1</v>
      </c>
    </row>
    <row r="77" spans="1:8" s="2" customFormat="1" ht="17.25" customHeight="1">
      <c r="A77" s="18" t="s">
        <v>258</v>
      </c>
      <c r="B77" s="18" t="s">
        <v>259</v>
      </c>
      <c r="C77" s="19" t="s">
        <v>253</v>
      </c>
      <c r="D77" s="18" t="s">
        <v>257</v>
      </c>
      <c r="E77" s="13">
        <v>62.55</v>
      </c>
      <c r="F77" s="14">
        <v>79.8</v>
      </c>
      <c r="G77" s="14">
        <f t="shared" si="1"/>
        <v>142.35</v>
      </c>
      <c r="H77" s="15">
        <f>SUMPRODUCT(((D$4:D$4617=D77)*G$4:G$4617&gt;G77)*1)+1</f>
        <v>2</v>
      </c>
    </row>
    <row r="78" spans="1:8" s="2" customFormat="1" ht="17.25" customHeight="1">
      <c r="A78" s="18" t="s">
        <v>260</v>
      </c>
      <c r="B78" s="18" t="s">
        <v>261</v>
      </c>
      <c r="C78" s="19" t="s">
        <v>253</v>
      </c>
      <c r="D78" s="18" t="s">
        <v>262</v>
      </c>
      <c r="E78" s="13">
        <v>68.85</v>
      </c>
      <c r="F78" s="14">
        <v>83</v>
      </c>
      <c r="G78" s="14">
        <f t="shared" si="1"/>
        <v>151.85</v>
      </c>
      <c r="H78" s="15">
        <f>SUMPRODUCT(((D$4:D$4617=D78)*G$4:G$4617&gt;G78)*1)+1</f>
        <v>1</v>
      </c>
    </row>
    <row r="79" spans="1:8" s="2" customFormat="1" ht="17.25" customHeight="1">
      <c r="A79" s="18" t="s">
        <v>263</v>
      </c>
      <c r="B79" s="18" t="s">
        <v>264</v>
      </c>
      <c r="C79" s="19" t="s">
        <v>265</v>
      </c>
      <c r="D79" s="18" t="s">
        <v>266</v>
      </c>
      <c r="E79" s="13">
        <v>65.3</v>
      </c>
      <c r="F79" s="14">
        <v>80.6</v>
      </c>
      <c r="G79" s="14">
        <f t="shared" si="1"/>
        <v>145.89999999999998</v>
      </c>
      <c r="H79" s="15">
        <f>SUMPRODUCT(((D$4:D$4617=D79)*G$4:G$4617&gt;G79)*1)+1</f>
        <v>1</v>
      </c>
    </row>
    <row r="80" spans="1:8" s="2" customFormat="1" ht="17.25" customHeight="1">
      <c r="A80" s="19" t="s">
        <v>267</v>
      </c>
      <c r="B80" s="19" t="s">
        <v>268</v>
      </c>
      <c r="C80" s="19" t="s">
        <v>269</v>
      </c>
      <c r="D80" s="19" t="s">
        <v>270</v>
      </c>
      <c r="E80" s="17">
        <v>54.3</v>
      </c>
      <c r="F80" s="14">
        <v>85.2</v>
      </c>
      <c r="G80" s="14">
        <f t="shared" si="1"/>
        <v>139.5</v>
      </c>
      <c r="H80" s="15">
        <f>SUMPRODUCT(((D$4:D$4617=D80)*G$4:G$4617&gt;G80)*1)+1</f>
        <v>1</v>
      </c>
    </row>
    <row r="81" spans="1:8" s="2" customFormat="1" ht="17.25" customHeight="1">
      <c r="A81" s="18" t="s">
        <v>271</v>
      </c>
      <c r="B81" s="18" t="s">
        <v>272</v>
      </c>
      <c r="C81" s="19" t="s">
        <v>269</v>
      </c>
      <c r="D81" s="18" t="s">
        <v>273</v>
      </c>
      <c r="E81" s="13">
        <v>67.75</v>
      </c>
      <c r="F81" s="14">
        <v>77.6</v>
      </c>
      <c r="G81" s="14">
        <f t="shared" si="1"/>
        <v>145.35</v>
      </c>
      <c r="H81" s="15">
        <f>SUMPRODUCT(((D$4:D$4617=D81)*G$4:G$4617&gt;G81)*1)+1</f>
        <v>1</v>
      </c>
    </row>
    <row r="82" spans="1:8" s="2" customFormat="1" ht="17.25" customHeight="1">
      <c r="A82" s="18" t="s">
        <v>274</v>
      </c>
      <c r="B82" s="18" t="s">
        <v>275</v>
      </c>
      <c r="C82" s="19" t="s">
        <v>269</v>
      </c>
      <c r="D82" s="18" t="s">
        <v>276</v>
      </c>
      <c r="E82" s="13">
        <v>68.3</v>
      </c>
      <c r="F82" s="14">
        <v>82.6</v>
      </c>
      <c r="G82" s="14">
        <f t="shared" si="1"/>
        <v>150.89999999999998</v>
      </c>
      <c r="H82" s="15">
        <f>SUMPRODUCT(((D$4:D$4617=D82)*G$4:G$4617&gt;G82)*1)+1</f>
        <v>1</v>
      </c>
    </row>
    <row r="83" spans="1:8" s="2" customFormat="1" ht="17.25" customHeight="1">
      <c r="A83" s="18" t="s">
        <v>277</v>
      </c>
      <c r="B83" s="18" t="s">
        <v>278</v>
      </c>
      <c r="C83" s="19" t="s">
        <v>279</v>
      </c>
      <c r="D83" s="18" t="s">
        <v>280</v>
      </c>
      <c r="E83" s="13">
        <v>65.95</v>
      </c>
      <c r="F83" s="14">
        <v>87.2</v>
      </c>
      <c r="G83" s="14">
        <f t="shared" si="1"/>
        <v>153.15</v>
      </c>
      <c r="H83" s="15">
        <f>SUMPRODUCT(((D$4:D$4617=D83)*G$4:G$4617&gt;G83)*1)+1</f>
        <v>1</v>
      </c>
    </row>
    <row r="84" spans="1:8" s="2" customFormat="1" ht="17.25" customHeight="1">
      <c r="A84" s="18" t="s">
        <v>281</v>
      </c>
      <c r="B84" s="18" t="s">
        <v>282</v>
      </c>
      <c r="C84" s="19" t="s">
        <v>279</v>
      </c>
      <c r="D84" s="18" t="s">
        <v>283</v>
      </c>
      <c r="E84" s="13">
        <v>61.85</v>
      </c>
      <c r="F84" s="14">
        <v>84.8</v>
      </c>
      <c r="G84" s="14">
        <f t="shared" si="1"/>
        <v>146.65</v>
      </c>
      <c r="H84" s="15">
        <f>SUMPRODUCT(((D$4:D$4617=D84)*G$4:G$4617&gt;G84)*1)+1</f>
        <v>1</v>
      </c>
    </row>
    <row r="85" spans="1:8" s="2" customFormat="1" ht="17.25" customHeight="1">
      <c r="A85" s="18" t="s">
        <v>284</v>
      </c>
      <c r="B85" s="18" t="s">
        <v>285</v>
      </c>
      <c r="C85" s="19" t="s">
        <v>286</v>
      </c>
      <c r="D85" s="18" t="s">
        <v>287</v>
      </c>
      <c r="E85" s="13">
        <v>59.55</v>
      </c>
      <c r="F85" s="14">
        <v>82.8</v>
      </c>
      <c r="G85" s="14">
        <f t="shared" si="1"/>
        <v>142.35</v>
      </c>
      <c r="H85" s="15">
        <f>SUMPRODUCT(((D$4:D$4617=D85)*G$4:G$4617&gt;G85)*1)+1</f>
        <v>1</v>
      </c>
    </row>
    <row r="86" spans="1:8" s="2" customFormat="1" ht="17.25" customHeight="1">
      <c r="A86" s="18" t="s">
        <v>288</v>
      </c>
      <c r="B86" s="18" t="s">
        <v>289</v>
      </c>
      <c r="C86" s="19" t="s">
        <v>290</v>
      </c>
      <c r="D86" s="18" t="s">
        <v>291</v>
      </c>
      <c r="E86" s="13">
        <v>64.05</v>
      </c>
      <c r="F86" s="14">
        <v>83</v>
      </c>
      <c r="G86" s="14">
        <f t="shared" si="1"/>
        <v>147.05</v>
      </c>
      <c r="H86" s="15">
        <f>SUMPRODUCT(((D$4:D$4617=D86)*G$4:G$4617&gt;G86)*1)+1</f>
        <v>1</v>
      </c>
    </row>
    <row r="87" spans="1:8" s="2" customFormat="1" ht="17.25" customHeight="1">
      <c r="A87" s="18" t="s">
        <v>292</v>
      </c>
      <c r="B87" s="18" t="s">
        <v>293</v>
      </c>
      <c r="C87" s="19" t="s">
        <v>290</v>
      </c>
      <c r="D87" s="18" t="s">
        <v>291</v>
      </c>
      <c r="E87" s="13">
        <v>65.6</v>
      </c>
      <c r="F87" s="14">
        <v>80.4</v>
      </c>
      <c r="G87" s="14">
        <f t="shared" si="1"/>
        <v>146</v>
      </c>
      <c r="H87" s="15">
        <f>SUMPRODUCT(((D$4:D$4617=D87)*G$4:G$4617&gt;G87)*1)+1</f>
        <v>2</v>
      </c>
    </row>
    <row r="88" spans="1:8" s="2" customFormat="1" ht="17.25" customHeight="1">
      <c r="A88" s="18" t="s">
        <v>294</v>
      </c>
      <c r="B88" s="18" t="s">
        <v>295</v>
      </c>
      <c r="C88" s="19" t="s">
        <v>296</v>
      </c>
      <c r="D88" s="18" t="s">
        <v>297</v>
      </c>
      <c r="E88" s="13">
        <v>66.8</v>
      </c>
      <c r="F88" s="14">
        <v>82.2</v>
      </c>
      <c r="G88" s="14">
        <f t="shared" si="1"/>
        <v>149</v>
      </c>
      <c r="H88" s="15">
        <f>SUMPRODUCT(((D$4:D$4617=D88)*G$4:G$4617&gt;G88)*1)+1</f>
        <v>1</v>
      </c>
    </row>
    <row r="89" spans="1:8" s="2" customFormat="1" ht="17.25" customHeight="1">
      <c r="A89" s="18" t="s">
        <v>298</v>
      </c>
      <c r="B89" s="18" t="s">
        <v>299</v>
      </c>
      <c r="C89" s="19" t="s">
        <v>300</v>
      </c>
      <c r="D89" s="18" t="s">
        <v>301</v>
      </c>
      <c r="E89" s="13">
        <v>68.4</v>
      </c>
      <c r="F89" s="14">
        <v>82.8</v>
      </c>
      <c r="G89" s="14">
        <f t="shared" si="1"/>
        <v>151.2</v>
      </c>
      <c r="H89" s="15">
        <f>SUMPRODUCT(((D$4:D$4617=D89)*G$4:G$4617&gt;G89)*1)+1</f>
        <v>1</v>
      </c>
    </row>
    <row r="90" spans="1:8" s="2" customFormat="1" ht="17.25" customHeight="1">
      <c r="A90" s="18" t="s">
        <v>302</v>
      </c>
      <c r="B90" s="18" t="s">
        <v>303</v>
      </c>
      <c r="C90" s="19" t="s">
        <v>300</v>
      </c>
      <c r="D90" s="18" t="s">
        <v>304</v>
      </c>
      <c r="E90" s="13">
        <v>54.55</v>
      </c>
      <c r="F90" s="14">
        <v>76.2</v>
      </c>
      <c r="G90" s="14">
        <f t="shared" si="1"/>
        <v>130.75</v>
      </c>
      <c r="H90" s="15">
        <f>SUMPRODUCT(((D$4:D$4617=D90)*G$4:G$4617&gt;G90)*1)+1</f>
        <v>1</v>
      </c>
    </row>
    <row r="91" spans="1:8" s="2" customFormat="1" ht="17.25" customHeight="1">
      <c r="A91" s="18" t="s">
        <v>305</v>
      </c>
      <c r="B91" s="18" t="s">
        <v>306</v>
      </c>
      <c r="C91" s="19" t="s">
        <v>300</v>
      </c>
      <c r="D91" s="18" t="s">
        <v>307</v>
      </c>
      <c r="E91" s="13">
        <v>66.8</v>
      </c>
      <c r="F91" s="14">
        <v>83.2</v>
      </c>
      <c r="G91" s="14">
        <f t="shared" si="1"/>
        <v>150</v>
      </c>
      <c r="H91" s="15">
        <f>SUMPRODUCT(((D$4:D$4617=D91)*G$4:G$4617&gt;G91)*1)+1</f>
        <v>1</v>
      </c>
    </row>
    <row r="92" spans="1:8" s="2" customFormat="1" ht="17.25" customHeight="1">
      <c r="A92" s="18" t="s">
        <v>308</v>
      </c>
      <c r="B92" s="18" t="s">
        <v>309</v>
      </c>
      <c r="C92" s="19" t="s">
        <v>300</v>
      </c>
      <c r="D92" s="18" t="s">
        <v>310</v>
      </c>
      <c r="E92" s="13">
        <v>66.45</v>
      </c>
      <c r="F92" s="14">
        <v>80.6</v>
      </c>
      <c r="G92" s="14">
        <f t="shared" si="1"/>
        <v>147.05</v>
      </c>
      <c r="H92" s="15">
        <f>SUMPRODUCT(((D$4:D$4617=D92)*G$4:G$4617&gt;G92)*1)+1</f>
        <v>1</v>
      </c>
    </row>
    <row r="93" spans="1:8" s="2" customFormat="1" ht="17.25" customHeight="1">
      <c r="A93" s="18" t="s">
        <v>311</v>
      </c>
      <c r="B93" s="18" t="s">
        <v>312</v>
      </c>
      <c r="C93" s="19" t="s">
        <v>313</v>
      </c>
      <c r="D93" s="18" t="s">
        <v>314</v>
      </c>
      <c r="E93" s="13">
        <v>69.3</v>
      </c>
      <c r="F93" s="14">
        <v>80.2</v>
      </c>
      <c r="G93" s="14">
        <f t="shared" si="1"/>
        <v>149.5</v>
      </c>
      <c r="H93" s="15">
        <f>SUMPRODUCT(((D$4:D$4617=D93)*G$4:G$4617&gt;G93)*1)+1</f>
        <v>1</v>
      </c>
    </row>
    <row r="94" spans="1:8" s="2" customFormat="1" ht="17.25" customHeight="1">
      <c r="A94" s="18" t="s">
        <v>315</v>
      </c>
      <c r="B94" s="18" t="s">
        <v>316</v>
      </c>
      <c r="C94" s="19" t="s">
        <v>317</v>
      </c>
      <c r="D94" s="18" t="s">
        <v>318</v>
      </c>
      <c r="E94" s="13">
        <v>65.3</v>
      </c>
      <c r="F94" s="14">
        <v>85</v>
      </c>
      <c r="G94" s="14">
        <f t="shared" si="1"/>
        <v>150.3</v>
      </c>
      <c r="H94" s="15">
        <f>SUMPRODUCT(((D$4:D$4617=D94)*G$4:G$4617&gt;G94)*1)+1</f>
        <v>1</v>
      </c>
    </row>
    <row r="95" spans="1:8" s="2" customFormat="1" ht="17.25" customHeight="1">
      <c r="A95" s="18" t="s">
        <v>319</v>
      </c>
      <c r="B95" s="18" t="s">
        <v>320</v>
      </c>
      <c r="C95" s="19" t="s">
        <v>317</v>
      </c>
      <c r="D95" s="18" t="s">
        <v>318</v>
      </c>
      <c r="E95" s="13">
        <v>66.4</v>
      </c>
      <c r="F95" s="14">
        <v>81.6</v>
      </c>
      <c r="G95" s="14">
        <f t="shared" si="1"/>
        <v>148</v>
      </c>
      <c r="H95" s="15">
        <f>SUMPRODUCT(((D$4:D$4617=D95)*G$4:G$4617&gt;G95)*1)+1</f>
        <v>2</v>
      </c>
    </row>
    <row r="96" spans="1:8" s="2" customFormat="1" ht="17.25" customHeight="1">
      <c r="A96" s="18" t="s">
        <v>321</v>
      </c>
      <c r="B96" s="18" t="s">
        <v>322</v>
      </c>
      <c r="C96" s="19" t="s">
        <v>323</v>
      </c>
      <c r="D96" s="18" t="s">
        <v>324</v>
      </c>
      <c r="E96" s="13">
        <v>62.95</v>
      </c>
      <c r="F96" s="14">
        <v>84.8</v>
      </c>
      <c r="G96" s="14">
        <f t="shared" si="1"/>
        <v>147.75</v>
      </c>
      <c r="H96" s="15">
        <f>SUMPRODUCT(((D$4:D$4617=D96)*G$4:G$4617&gt;G96)*1)+1</f>
        <v>1</v>
      </c>
    </row>
    <row r="97" spans="1:8" s="2" customFormat="1" ht="17.25" customHeight="1">
      <c r="A97" s="18" t="s">
        <v>325</v>
      </c>
      <c r="B97" s="18" t="s">
        <v>326</v>
      </c>
      <c r="C97" s="19" t="s">
        <v>323</v>
      </c>
      <c r="D97" s="18" t="s">
        <v>324</v>
      </c>
      <c r="E97" s="13">
        <v>63.1</v>
      </c>
      <c r="F97" s="14">
        <v>81.2</v>
      </c>
      <c r="G97" s="14">
        <f t="shared" si="1"/>
        <v>144.3</v>
      </c>
      <c r="H97" s="15">
        <f>SUMPRODUCT(((D$4:D$4617=D97)*G$4:G$4617&gt;G97)*1)+1</f>
        <v>2</v>
      </c>
    </row>
    <row r="98" spans="1:8" s="2" customFormat="1" ht="17.25" customHeight="1">
      <c r="A98" s="18" t="s">
        <v>327</v>
      </c>
      <c r="B98" s="18" t="s">
        <v>328</v>
      </c>
      <c r="C98" s="19" t="s">
        <v>329</v>
      </c>
      <c r="D98" s="18" t="s">
        <v>330</v>
      </c>
      <c r="E98" s="13">
        <v>58</v>
      </c>
      <c r="F98" s="14">
        <v>84.6</v>
      </c>
      <c r="G98" s="14">
        <f t="shared" si="1"/>
        <v>142.6</v>
      </c>
      <c r="H98" s="15">
        <f>SUMPRODUCT(((D$4:D$4617=D98)*G$4:G$4617&gt;G98)*1)+1</f>
        <v>1</v>
      </c>
    </row>
    <row r="99" spans="1:8" s="2" customFormat="1" ht="17.25" customHeight="1">
      <c r="A99" s="18" t="s">
        <v>331</v>
      </c>
      <c r="B99" s="18" t="s">
        <v>332</v>
      </c>
      <c r="C99" s="19" t="s">
        <v>333</v>
      </c>
      <c r="D99" s="18" t="s">
        <v>334</v>
      </c>
      <c r="E99" s="13">
        <v>54.55</v>
      </c>
      <c r="F99" s="14">
        <v>78</v>
      </c>
      <c r="G99" s="14">
        <f t="shared" si="1"/>
        <v>132.55</v>
      </c>
      <c r="H99" s="15">
        <f>SUMPRODUCT(((D$4:D$4617=D99)*G$4:G$4617&gt;G99)*1)+1</f>
        <v>1</v>
      </c>
    </row>
    <row r="100" spans="1:8" s="2" customFormat="1" ht="17.25" customHeight="1">
      <c r="A100" s="18" t="s">
        <v>335</v>
      </c>
      <c r="B100" s="18" t="s">
        <v>336</v>
      </c>
      <c r="C100" s="19" t="s">
        <v>337</v>
      </c>
      <c r="D100" s="18" t="s">
        <v>338</v>
      </c>
      <c r="E100" s="13">
        <v>63.65</v>
      </c>
      <c r="F100" s="14">
        <v>76.4</v>
      </c>
      <c r="G100" s="14">
        <f t="shared" si="1"/>
        <v>140.05</v>
      </c>
      <c r="H100" s="15">
        <f>SUMPRODUCT(((D$4:D$4617=D100)*G$4:G$4617&gt;G100)*1)+1</f>
        <v>1</v>
      </c>
    </row>
    <row r="101" spans="1:8" s="2" customFormat="1" ht="17.25" customHeight="1">
      <c r="A101" s="18" t="s">
        <v>339</v>
      </c>
      <c r="B101" s="18" t="s">
        <v>340</v>
      </c>
      <c r="C101" s="19" t="s">
        <v>341</v>
      </c>
      <c r="D101" s="18" t="s">
        <v>342</v>
      </c>
      <c r="E101" s="13">
        <v>63.55</v>
      </c>
      <c r="F101" s="14">
        <v>81.8</v>
      </c>
      <c r="G101" s="14">
        <f t="shared" si="1"/>
        <v>145.35</v>
      </c>
      <c r="H101" s="15">
        <f>SUMPRODUCT(((D$4:D$4617=D101)*G$4:G$4617&gt;G101)*1)+1</f>
        <v>1</v>
      </c>
    </row>
    <row r="102" spans="1:8" s="2" customFormat="1" ht="17.25" customHeight="1">
      <c r="A102" s="18" t="s">
        <v>343</v>
      </c>
      <c r="B102" s="18" t="s">
        <v>344</v>
      </c>
      <c r="C102" s="19" t="s">
        <v>341</v>
      </c>
      <c r="D102" s="18" t="s">
        <v>342</v>
      </c>
      <c r="E102" s="13">
        <v>60.55</v>
      </c>
      <c r="F102" s="14">
        <v>83.8</v>
      </c>
      <c r="G102" s="14">
        <f t="shared" si="1"/>
        <v>144.35</v>
      </c>
      <c r="H102" s="15">
        <f>SUMPRODUCT(((D$4:D$4617=D102)*G$4:G$4617&gt;G102)*1)+1</f>
        <v>2</v>
      </c>
    </row>
    <row r="103" spans="1:8" s="2" customFormat="1" ht="17.25" customHeight="1">
      <c r="A103" s="18" t="s">
        <v>345</v>
      </c>
      <c r="B103" s="18" t="s">
        <v>346</v>
      </c>
      <c r="C103" s="19" t="s">
        <v>347</v>
      </c>
      <c r="D103" s="18" t="s">
        <v>348</v>
      </c>
      <c r="E103" s="13">
        <v>59.85</v>
      </c>
      <c r="F103" s="14">
        <v>80.2</v>
      </c>
      <c r="G103" s="14">
        <f t="shared" si="1"/>
        <v>140.05</v>
      </c>
      <c r="H103" s="15">
        <f>SUMPRODUCT(((D$4:D$4617=D103)*G$4:G$4617&gt;G103)*1)+1</f>
        <v>1</v>
      </c>
    </row>
    <row r="104" spans="1:8" s="2" customFormat="1" ht="17.25" customHeight="1">
      <c r="A104" s="18" t="s">
        <v>349</v>
      </c>
      <c r="B104" s="18" t="s">
        <v>350</v>
      </c>
      <c r="C104" s="19" t="s">
        <v>351</v>
      </c>
      <c r="D104" s="18" t="s">
        <v>352</v>
      </c>
      <c r="E104" s="13">
        <v>61.75</v>
      </c>
      <c r="F104" s="14">
        <v>74.6</v>
      </c>
      <c r="G104" s="14">
        <f t="shared" si="1"/>
        <v>136.35</v>
      </c>
      <c r="H104" s="15">
        <f>SUMPRODUCT(((D$4:D$4617=D104)*G$4:G$4617&gt;G104)*1)+1</f>
        <v>1</v>
      </c>
    </row>
    <row r="105" spans="1:8" s="2" customFormat="1" ht="17.25" customHeight="1">
      <c r="A105" s="18" t="s">
        <v>353</v>
      </c>
      <c r="B105" s="18" t="s">
        <v>354</v>
      </c>
      <c r="C105" s="19" t="s">
        <v>355</v>
      </c>
      <c r="D105" s="18" t="s">
        <v>356</v>
      </c>
      <c r="E105" s="13">
        <v>64.3</v>
      </c>
      <c r="F105" s="14">
        <v>83</v>
      </c>
      <c r="G105" s="14">
        <f t="shared" si="1"/>
        <v>147.3</v>
      </c>
      <c r="H105" s="15">
        <f>SUMPRODUCT(((D$4:D$4617=D105)*G$4:G$4617&gt;G105)*1)+1</f>
        <v>1</v>
      </c>
    </row>
    <row r="106" spans="1:8" s="2" customFormat="1" ht="17.25" customHeight="1">
      <c r="A106" s="18" t="s">
        <v>357</v>
      </c>
      <c r="B106" s="18" t="s">
        <v>358</v>
      </c>
      <c r="C106" s="19" t="s">
        <v>359</v>
      </c>
      <c r="D106" s="18" t="s">
        <v>360</v>
      </c>
      <c r="E106" s="13">
        <v>69.5</v>
      </c>
      <c r="F106" s="14">
        <v>78.8</v>
      </c>
      <c r="G106" s="14">
        <f t="shared" si="1"/>
        <v>148.3</v>
      </c>
      <c r="H106" s="15">
        <f>SUMPRODUCT(((D$4:D$4617=D106)*G$4:G$4617&gt;G106)*1)+1</f>
        <v>1</v>
      </c>
    </row>
    <row r="107" spans="1:8" s="2" customFormat="1" ht="17.25" customHeight="1">
      <c r="A107" s="18" t="s">
        <v>361</v>
      </c>
      <c r="B107" s="18" t="s">
        <v>362</v>
      </c>
      <c r="C107" s="19" t="s">
        <v>359</v>
      </c>
      <c r="D107" s="18" t="s">
        <v>360</v>
      </c>
      <c r="E107" s="13">
        <v>62.2</v>
      </c>
      <c r="F107" s="14">
        <v>81.6</v>
      </c>
      <c r="G107" s="14">
        <f t="shared" si="1"/>
        <v>143.8</v>
      </c>
      <c r="H107" s="15">
        <f>SUMPRODUCT(((D$4:D$4617=D107)*G$4:G$4617&gt;G107)*1)+1</f>
        <v>2</v>
      </c>
    </row>
    <row r="108" spans="1:8" s="2" customFormat="1" ht="17.25" customHeight="1">
      <c r="A108" s="18" t="s">
        <v>363</v>
      </c>
      <c r="B108" s="18" t="s">
        <v>364</v>
      </c>
      <c r="C108" s="19" t="s">
        <v>365</v>
      </c>
      <c r="D108" s="18" t="s">
        <v>366</v>
      </c>
      <c r="E108" s="13">
        <v>66.35</v>
      </c>
      <c r="F108" s="14">
        <v>81</v>
      </c>
      <c r="G108" s="14">
        <f t="shared" si="1"/>
        <v>147.35</v>
      </c>
      <c r="H108" s="15">
        <f>SUMPRODUCT(((D$4:D$4617=D108)*G$4:G$4617&gt;G108)*1)+1</f>
        <v>1</v>
      </c>
    </row>
    <row r="109" spans="1:8" s="2" customFormat="1" ht="17.25" customHeight="1">
      <c r="A109" s="18" t="s">
        <v>367</v>
      </c>
      <c r="B109" s="18" t="s">
        <v>368</v>
      </c>
      <c r="C109" s="19" t="s">
        <v>365</v>
      </c>
      <c r="D109" s="18" t="s">
        <v>366</v>
      </c>
      <c r="E109" s="13">
        <v>63.95</v>
      </c>
      <c r="F109" s="14">
        <v>79.8</v>
      </c>
      <c r="G109" s="14">
        <f t="shared" si="1"/>
        <v>143.75</v>
      </c>
      <c r="H109" s="15">
        <f>SUMPRODUCT(((D$4:D$4617=D109)*G$4:G$4617&gt;G109)*1)+1</f>
        <v>2</v>
      </c>
    </row>
    <row r="110" spans="1:8" s="2" customFormat="1" ht="17.25" customHeight="1">
      <c r="A110" s="18" t="s">
        <v>369</v>
      </c>
      <c r="B110" s="18" t="s">
        <v>370</v>
      </c>
      <c r="C110" s="19" t="s">
        <v>365</v>
      </c>
      <c r="D110" s="18" t="s">
        <v>366</v>
      </c>
      <c r="E110" s="13">
        <v>63.6</v>
      </c>
      <c r="F110" s="14">
        <v>78.8</v>
      </c>
      <c r="G110" s="14">
        <f t="shared" si="1"/>
        <v>142.4</v>
      </c>
      <c r="H110" s="15">
        <f>SUMPRODUCT(((D$4:D$4617=D110)*G$4:G$4617&gt;G110)*1)+1</f>
        <v>3</v>
      </c>
    </row>
    <row r="111" spans="1:8" s="2" customFormat="1" ht="17.25" customHeight="1">
      <c r="A111" s="18" t="s">
        <v>371</v>
      </c>
      <c r="B111" s="18" t="s">
        <v>372</v>
      </c>
      <c r="C111" s="19" t="s">
        <v>373</v>
      </c>
      <c r="D111" s="18" t="s">
        <v>374</v>
      </c>
      <c r="E111" s="13">
        <v>60.8</v>
      </c>
      <c r="F111" s="14">
        <v>79.6</v>
      </c>
      <c r="G111" s="14">
        <f t="shared" si="1"/>
        <v>140.39999999999998</v>
      </c>
      <c r="H111" s="15">
        <f>SUMPRODUCT(((D$4:D$4617=D111)*G$4:G$4617&gt;G111)*1)+1</f>
        <v>1</v>
      </c>
    </row>
    <row r="112" spans="1:8" s="2" customFormat="1" ht="17.25" customHeight="1">
      <c r="A112" s="18" t="s">
        <v>375</v>
      </c>
      <c r="B112" s="18" t="s">
        <v>376</v>
      </c>
      <c r="C112" s="19" t="s">
        <v>377</v>
      </c>
      <c r="D112" s="18" t="s">
        <v>378</v>
      </c>
      <c r="E112" s="13">
        <v>62.1</v>
      </c>
      <c r="F112" s="14">
        <v>81</v>
      </c>
      <c r="G112" s="14">
        <f t="shared" si="1"/>
        <v>143.1</v>
      </c>
      <c r="H112" s="15">
        <f>SUMPRODUCT(((D$4:D$4617=D112)*G$4:G$4617&gt;G112)*1)+1</f>
        <v>1</v>
      </c>
    </row>
    <row r="113" spans="1:8" s="2" customFormat="1" ht="17.25" customHeight="1">
      <c r="A113" s="18" t="s">
        <v>379</v>
      </c>
      <c r="B113" s="18" t="s">
        <v>380</v>
      </c>
      <c r="C113" s="19" t="s">
        <v>377</v>
      </c>
      <c r="D113" s="18" t="s">
        <v>378</v>
      </c>
      <c r="E113" s="13">
        <v>58.9</v>
      </c>
      <c r="F113" s="14">
        <v>78.8</v>
      </c>
      <c r="G113" s="14">
        <f t="shared" si="1"/>
        <v>137.7</v>
      </c>
      <c r="H113" s="15">
        <f>SUMPRODUCT(((D$4:D$4617=D113)*G$4:G$4617&gt;G113)*1)+1</f>
        <v>2</v>
      </c>
    </row>
    <row r="114" spans="1:8" s="2" customFormat="1" ht="17.25" customHeight="1">
      <c r="A114" s="18" t="s">
        <v>381</v>
      </c>
      <c r="B114" s="18" t="s">
        <v>382</v>
      </c>
      <c r="C114" s="19" t="s">
        <v>383</v>
      </c>
      <c r="D114" s="18" t="s">
        <v>384</v>
      </c>
      <c r="E114" s="13">
        <v>61.15</v>
      </c>
      <c r="F114" s="14">
        <v>81</v>
      </c>
      <c r="G114" s="14">
        <f t="shared" si="1"/>
        <v>142.15</v>
      </c>
      <c r="H114" s="15">
        <f>SUMPRODUCT(((D$4:D$4617=D114)*G$4:G$4617&gt;G114)*1)+1</f>
        <v>1</v>
      </c>
    </row>
    <row r="115" spans="1:8" s="2" customFormat="1" ht="17.25" customHeight="1">
      <c r="A115" s="18" t="s">
        <v>385</v>
      </c>
      <c r="B115" s="18" t="s">
        <v>386</v>
      </c>
      <c r="C115" s="19" t="s">
        <v>383</v>
      </c>
      <c r="D115" s="18" t="s">
        <v>384</v>
      </c>
      <c r="E115" s="13">
        <v>60.3</v>
      </c>
      <c r="F115" s="14">
        <v>78</v>
      </c>
      <c r="G115" s="14">
        <f t="shared" si="1"/>
        <v>138.3</v>
      </c>
      <c r="H115" s="15">
        <f>SUMPRODUCT(((D$4:D$4617=D115)*G$4:G$4617&gt;G115)*1)+1</f>
        <v>2</v>
      </c>
    </row>
    <row r="116" spans="1:8" s="2" customFormat="1" ht="17.25" customHeight="1">
      <c r="A116" s="18" t="s">
        <v>387</v>
      </c>
      <c r="B116" s="18" t="s">
        <v>388</v>
      </c>
      <c r="C116" s="19" t="s">
        <v>389</v>
      </c>
      <c r="D116" s="18" t="s">
        <v>390</v>
      </c>
      <c r="E116" s="13">
        <v>63.35</v>
      </c>
      <c r="F116" s="14">
        <v>85.6</v>
      </c>
      <c r="G116" s="14">
        <f t="shared" si="1"/>
        <v>148.95</v>
      </c>
      <c r="H116" s="15">
        <f>SUMPRODUCT(((D$4:D$4617=D116)*G$4:G$4617&gt;G116)*1)+1</f>
        <v>1</v>
      </c>
    </row>
    <row r="117" spans="1:8" s="2" customFormat="1" ht="17.25" customHeight="1">
      <c r="A117" s="18" t="s">
        <v>391</v>
      </c>
      <c r="B117" s="18" t="s">
        <v>392</v>
      </c>
      <c r="C117" s="19" t="s">
        <v>389</v>
      </c>
      <c r="D117" s="18" t="s">
        <v>390</v>
      </c>
      <c r="E117" s="13">
        <v>62.15</v>
      </c>
      <c r="F117" s="14">
        <v>79.2</v>
      </c>
      <c r="G117" s="14">
        <f t="shared" si="1"/>
        <v>141.35</v>
      </c>
      <c r="H117" s="15">
        <f>SUMPRODUCT(((D$4:D$4617=D117)*G$4:G$4617&gt;G117)*1)+1</f>
        <v>2</v>
      </c>
    </row>
    <row r="118" spans="1:8" s="2" customFormat="1" ht="17.25" customHeight="1">
      <c r="A118" s="18" t="s">
        <v>393</v>
      </c>
      <c r="B118" s="18" t="s">
        <v>394</v>
      </c>
      <c r="C118" s="19" t="s">
        <v>395</v>
      </c>
      <c r="D118" s="18" t="s">
        <v>396</v>
      </c>
      <c r="E118" s="13">
        <v>65.1</v>
      </c>
      <c r="F118" s="14">
        <v>82.6</v>
      </c>
      <c r="G118" s="14">
        <f t="shared" si="1"/>
        <v>147.7</v>
      </c>
      <c r="H118" s="15">
        <f>SUMPRODUCT(((D$4:D$4617=D118)*G$4:G$4617&gt;G118)*1)+1</f>
        <v>1</v>
      </c>
    </row>
    <row r="119" spans="1:8" s="2" customFormat="1" ht="17.25" customHeight="1">
      <c r="A119" s="18" t="s">
        <v>397</v>
      </c>
      <c r="B119" s="18" t="s">
        <v>398</v>
      </c>
      <c r="C119" s="19" t="s">
        <v>395</v>
      </c>
      <c r="D119" s="18" t="s">
        <v>396</v>
      </c>
      <c r="E119" s="13">
        <v>62.5</v>
      </c>
      <c r="F119" s="14">
        <v>82.8</v>
      </c>
      <c r="G119" s="14">
        <f t="shared" si="1"/>
        <v>145.3</v>
      </c>
      <c r="H119" s="15">
        <f>SUMPRODUCT(((D$4:D$4617=D119)*G$4:G$4617&gt;G119)*1)+1</f>
        <v>2</v>
      </c>
    </row>
    <row r="120" spans="1:8" s="2" customFormat="1" ht="17.25" customHeight="1">
      <c r="A120" s="18" t="s">
        <v>399</v>
      </c>
      <c r="B120" s="18" t="s">
        <v>400</v>
      </c>
      <c r="C120" s="19" t="s">
        <v>395</v>
      </c>
      <c r="D120" s="18" t="s">
        <v>396</v>
      </c>
      <c r="E120" s="13">
        <v>60.9</v>
      </c>
      <c r="F120" s="14">
        <v>82.6</v>
      </c>
      <c r="G120" s="14">
        <f t="shared" si="1"/>
        <v>143.5</v>
      </c>
      <c r="H120" s="15">
        <f>SUMPRODUCT(((D$4:D$4617=D120)*G$4:G$4617&gt;G120)*1)+1</f>
        <v>3</v>
      </c>
    </row>
    <row r="121" spans="1:8" s="2" customFormat="1" ht="17.25" customHeight="1">
      <c r="A121" s="18" t="s">
        <v>401</v>
      </c>
      <c r="B121" s="18" t="s">
        <v>402</v>
      </c>
      <c r="C121" s="19" t="s">
        <v>395</v>
      </c>
      <c r="D121" s="18" t="s">
        <v>396</v>
      </c>
      <c r="E121" s="13">
        <v>61.95</v>
      </c>
      <c r="F121" s="14">
        <v>81.2</v>
      </c>
      <c r="G121" s="14">
        <f t="shared" si="1"/>
        <v>143.15</v>
      </c>
      <c r="H121" s="15">
        <f>SUMPRODUCT(((D$4:D$4617=D121)*G$4:G$4617&gt;G121)*1)+1</f>
        <v>4</v>
      </c>
    </row>
    <row r="122" spans="1:8" s="2" customFormat="1" ht="17.25" customHeight="1">
      <c r="A122" s="19" t="s">
        <v>403</v>
      </c>
      <c r="B122" s="19" t="s">
        <v>404</v>
      </c>
      <c r="C122" s="19" t="s">
        <v>395</v>
      </c>
      <c r="D122" s="19" t="s">
        <v>405</v>
      </c>
      <c r="E122" s="17">
        <v>55.95</v>
      </c>
      <c r="F122" s="14">
        <v>80.2</v>
      </c>
      <c r="G122" s="14">
        <f t="shared" si="1"/>
        <v>136.15</v>
      </c>
      <c r="H122" s="15">
        <f>SUMPRODUCT(((D$4:D$4617=D122)*G$4:G$4617&gt;G122)*1)+1</f>
        <v>1</v>
      </c>
    </row>
    <row r="123" spans="1:8" s="2" customFormat="1" ht="17.25" customHeight="1">
      <c r="A123" s="18" t="s">
        <v>406</v>
      </c>
      <c r="B123" s="18" t="s">
        <v>407</v>
      </c>
      <c r="C123" s="19" t="s">
        <v>408</v>
      </c>
      <c r="D123" s="18" t="s">
        <v>409</v>
      </c>
      <c r="E123" s="13">
        <v>62.95</v>
      </c>
      <c r="F123" s="14">
        <v>79.6</v>
      </c>
      <c r="G123" s="14">
        <f t="shared" si="1"/>
        <v>142.55</v>
      </c>
      <c r="H123" s="15">
        <f>SUMPRODUCT(((D$4:D$4617=D123)*G$4:G$4617&gt;G123)*1)+1</f>
        <v>1</v>
      </c>
    </row>
    <row r="124" spans="1:8" s="2" customFormat="1" ht="17.25" customHeight="1">
      <c r="A124" s="18" t="s">
        <v>410</v>
      </c>
      <c r="B124" s="18" t="s">
        <v>411</v>
      </c>
      <c r="C124" s="19" t="s">
        <v>408</v>
      </c>
      <c r="D124" s="18" t="s">
        <v>409</v>
      </c>
      <c r="E124" s="13">
        <v>61.3</v>
      </c>
      <c r="F124" s="14">
        <v>79.4</v>
      </c>
      <c r="G124" s="14">
        <f t="shared" si="1"/>
        <v>140.7</v>
      </c>
      <c r="H124" s="15">
        <f>SUMPRODUCT(((D$4:D$4617=D124)*G$4:G$4617&gt;G124)*1)+1</f>
        <v>2</v>
      </c>
    </row>
    <row r="125" spans="1:8" s="2" customFormat="1" ht="17.25" customHeight="1">
      <c r="A125" s="18" t="s">
        <v>412</v>
      </c>
      <c r="B125" s="18" t="s">
        <v>413</v>
      </c>
      <c r="C125" s="19" t="s">
        <v>408</v>
      </c>
      <c r="D125" s="18" t="s">
        <v>414</v>
      </c>
      <c r="E125" s="13">
        <v>64</v>
      </c>
      <c r="F125" s="14">
        <v>77.8</v>
      </c>
      <c r="G125" s="14">
        <f t="shared" si="1"/>
        <v>141.8</v>
      </c>
      <c r="H125" s="15">
        <f>SUMPRODUCT(((D$4:D$4617=D125)*G$4:G$4617&gt;G125)*1)+1</f>
        <v>1</v>
      </c>
    </row>
    <row r="126" spans="1:8" s="2" customFormat="1" ht="17.25" customHeight="1">
      <c r="A126" s="18" t="s">
        <v>415</v>
      </c>
      <c r="B126" s="18" t="s">
        <v>416</v>
      </c>
      <c r="C126" s="19" t="s">
        <v>417</v>
      </c>
      <c r="D126" s="18" t="s">
        <v>418</v>
      </c>
      <c r="E126" s="13">
        <v>57.6</v>
      </c>
      <c r="F126" s="14">
        <v>79.2</v>
      </c>
      <c r="G126" s="14">
        <f t="shared" si="1"/>
        <v>136.8</v>
      </c>
      <c r="H126" s="15">
        <f>SUMPRODUCT(((D$4:D$4617=D126)*G$4:G$4617&gt;G126)*1)+1</f>
        <v>1</v>
      </c>
    </row>
    <row r="127" spans="1:8" s="2" customFormat="1" ht="17.25" customHeight="1">
      <c r="A127" s="18" t="s">
        <v>419</v>
      </c>
      <c r="B127" s="18" t="s">
        <v>420</v>
      </c>
      <c r="C127" s="19" t="s">
        <v>417</v>
      </c>
      <c r="D127" s="18" t="s">
        <v>421</v>
      </c>
      <c r="E127" s="13">
        <v>63.3</v>
      </c>
      <c r="F127" s="14">
        <v>82</v>
      </c>
      <c r="G127" s="14">
        <f t="shared" si="1"/>
        <v>145.3</v>
      </c>
      <c r="H127" s="15">
        <f>SUMPRODUCT(((D$4:D$4617=D127)*G$4:G$4617&gt;G127)*1)+1</f>
        <v>1</v>
      </c>
    </row>
    <row r="128" spans="1:8" s="2" customFormat="1" ht="17.25" customHeight="1">
      <c r="A128" s="18" t="s">
        <v>422</v>
      </c>
      <c r="B128" s="18" t="s">
        <v>423</v>
      </c>
      <c r="C128" s="19" t="s">
        <v>424</v>
      </c>
      <c r="D128" s="18" t="s">
        <v>425</v>
      </c>
      <c r="E128" s="13">
        <v>60.55</v>
      </c>
      <c r="F128" s="14">
        <v>79.8</v>
      </c>
      <c r="G128" s="14">
        <f t="shared" si="1"/>
        <v>140.35</v>
      </c>
      <c r="H128" s="15">
        <f>SUMPRODUCT(((D$4:D$4617=D128)*G$4:G$4617&gt;G128)*1)+1</f>
        <v>1</v>
      </c>
    </row>
    <row r="129" spans="1:8" s="2" customFormat="1" ht="17.25" customHeight="1">
      <c r="A129" s="18" t="s">
        <v>426</v>
      </c>
      <c r="B129" s="18" t="s">
        <v>427</v>
      </c>
      <c r="C129" s="19" t="s">
        <v>424</v>
      </c>
      <c r="D129" s="18" t="s">
        <v>428</v>
      </c>
      <c r="E129" s="13">
        <v>71.5</v>
      </c>
      <c r="F129" s="14">
        <v>77.8</v>
      </c>
      <c r="G129" s="14">
        <f t="shared" si="1"/>
        <v>149.3</v>
      </c>
      <c r="H129" s="15">
        <f>SUMPRODUCT(((D$4:D$4617=D129)*G$4:G$4617&gt;G129)*1)+1</f>
        <v>1</v>
      </c>
    </row>
    <row r="130" spans="1:8" s="2" customFormat="1" ht="17.25" customHeight="1">
      <c r="A130" s="18" t="s">
        <v>429</v>
      </c>
      <c r="B130" s="18" t="s">
        <v>430</v>
      </c>
      <c r="C130" s="19" t="s">
        <v>431</v>
      </c>
      <c r="D130" s="18" t="s">
        <v>432</v>
      </c>
      <c r="E130" s="13">
        <v>68.25</v>
      </c>
      <c r="F130" s="14">
        <v>80</v>
      </c>
      <c r="G130" s="14">
        <f t="shared" si="1"/>
        <v>148.25</v>
      </c>
      <c r="H130" s="15">
        <f>SUMPRODUCT(((D$4:D$4617=D130)*G$4:G$4617&gt;G130)*1)+1</f>
        <v>1</v>
      </c>
    </row>
    <row r="131" spans="1:8" s="2" customFormat="1" ht="17.25" customHeight="1">
      <c r="A131" s="18" t="s">
        <v>433</v>
      </c>
      <c r="B131" s="18" t="s">
        <v>434</v>
      </c>
      <c r="C131" s="19" t="s">
        <v>435</v>
      </c>
      <c r="D131" s="18" t="s">
        <v>436</v>
      </c>
      <c r="E131" s="13">
        <v>59.9</v>
      </c>
      <c r="F131" s="14">
        <v>79.4</v>
      </c>
      <c r="G131" s="14">
        <f t="shared" si="1"/>
        <v>139.3</v>
      </c>
      <c r="H131" s="15">
        <f>SUMPRODUCT(((D$4:D$4617=D131)*G$4:G$4617&gt;G131)*1)+1</f>
        <v>1</v>
      </c>
    </row>
    <row r="132" spans="1:8" s="2" customFormat="1" ht="17.25" customHeight="1">
      <c r="A132" s="18" t="s">
        <v>437</v>
      </c>
      <c r="B132" s="18" t="s">
        <v>438</v>
      </c>
      <c r="C132" s="19" t="s">
        <v>439</v>
      </c>
      <c r="D132" s="18" t="s">
        <v>440</v>
      </c>
      <c r="E132" s="13">
        <v>69.25</v>
      </c>
      <c r="F132" s="14">
        <v>80.2</v>
      </c>
      <c r="G132" s="14">
        <f aca="true" t="shared" si="2" ref="G132:G194">E132+F132</f>
        <v>149.45</v>
      </c>
      <c r="H132" s="15">
        <f>SUMPRODUCT(((D$4:D$4617=D132)*G$4:G$4617&gt;G132)*1)+1</f>
        <v>1</v>
      </c>
    </row>
    <row r="133" spans="1:8" s="2" customFormat="1" ht="17.25" customHeight="1">
      <c r="A133" s="18" t="s">
        <v>441</v>
      </c>
      <c r="B133" s="18" t="s">
        <v>442</v>
      </c>
      <c r="C133" s="19" t="s">
        <v>439</v>
      </c>
      <c r="D133" s="18" t="s">
        <v>440</v>
      </c>
      <c r="E133" s="13">
        <v>64.2</v>
      </c>
      <c r="F133" s="14">
        <v>85</v>
      </c>
      <c r="G133" s="14">
        <f t="shared" si="2"/>
        <v>149.2</v>
      </c>
      <c r="H133" s="15">
        <f>SUMPRODUCT(((D$4:D$4617=D133)*G$4:G$4617&gt;G133)*1)+1</f>
        <v>2</v>
      </c>
    </row>
    <row r="134" spans="1:8" s="2" customFormat="1" ht="17.25" customHeight="1">
      <c r="A134" s="18" t="s">
        <v>443</v>
      </c>
      <c r="B134" s="18" t="s">
        <v>444</v>
      </c>
      <c r="C134" s="19" t="s">
        <v>439</v>
      </c>
      <c r="D134" s="18" t="s">
        <v>445</v>
      </c>
      <c r="E134" s="13">
        <v>62.1</v>
      </c>
      <c r="F134" s="14">
        <v>83</v>
      </c>
      <c r="G134" s="14">
        <f t="shared" si="2"/>
        <v>145.1</v>
      </c>
      <c r="H134" s="15">
        <f>SUMPRODUCT(((D$4:D$4617=D134)*G$4:G$4617&gt;G134)*1)+1</f>
        <v>1</v>
      </c>
    </row>
    <row r="135" spans="1:8" s="2" customFormat="1" ht="17.25" customHeight="1">
      <c r="A135" s="18" t="s">
        <v>446</v>
      </c>
      <c r="B135" s="18" t="s">
        <v>447</v>
      </c>
      <c r="C135" s="19" t="s">
        <v>439</v>
      </c>
      <c r="D135" s="18" t="s">
        <v>448</v>
      </c>
      <c r="E135" s="13">
        <v>65.45</v>
      </c>
      <c r="F135" s="14">
        <v>81.4</v>
      </c>
      <c r="G135" s="14">
        <f t="shared" si="2"/>
        <v>146.85000000000002</v>
      </c>
      <c r="H135" s="15">
        <f>SUMPRODUCT(((D$4:D$4617=D135)*G$4:G$4617&gt;G135)*1)+1</f>
        <v>1</v>
      </c>
    </row>
    <row r="136" spans="1:8" s="2" customFormat="1" ht="17.25" customHeight="1">
      <c r="A136" s="18" t="s">
        <v>449</v>
      </c>
      <c r="B136" s="18" t="s">
        <v>450</v>
      </c>
      <c r="C136" s="19" t="s">
        <v>451</v>
      </c>
      <c r="D136" s="18" t="s">
        <v>452</v>
      </c>
      <c r="E136" s="13">
        <v>64.4</v>
      </c>
      <c r="F136" s="14">
        <v>82.8</v>
      </c>
      <c r="G136" s="14">
        <f t="shared" si="2"/>
        <v>147.2</v>
      </c>
      <c r="H136" s="15">
        <f>SUMPRODUCT(((D$4:D$4617=D136)*G$4:G$4617&gt;G136)*1)+1</f>
        <v>1</v>
      </c>
    </row>
    <row r="137" spans="1:8" s="2" customFormat="1" ht="17.25" customHeight="1">
      <c r="A137" s="18" t="s">
        <v>453</v>
      </c>
      <c r="B137" s="18" t="s">
        <v>454</v>
      </c>
      <c r="C137" s="19" t="s">
        <v>455</v>
      </c>
      <c r="D137" s="18" t="s">
        <v>456</v>
      </c>
      <c r="E137" s="13">
        <v>64.5</v>
      </c>
      <c r="F137" s="14">
        <v>80.8</v>
      </c>
      <c r="G137" s="14">
        <f t="shared" si="2"/>
        <v>145.3</v>
      </c>
      <c r="H137" s="15">
        <f>SUMPRODUCT(((D$4:D$4617=D137)*G$4:G$4617&gt;G137)*1)+1</f>
        <v>1</v>
      </c>
    </row>
    <row r="138" spans="1:8" s="2" customFormat="1" ht="17.25" customHeight="1">
      <c r="A138" s="18" t="s">
        <v>457</v>
      </c>
      <c r="B138" s="18" t="s">
        <v>458</v>
      </c>
      <c r="C138" s="19" t="s">
        <v>459</v>
      </c>
      <c r="D138" s="18" t="s">
        <v>460</v>
      </c>
      <c r="E138" s="13">
        <v>56.65</v>
      </c>
      <c r="F138" s="14">
        <v>83</v>
      </c>
      <c r="G138" s="14">
        <f t="shared" si="2"/>
        <v>139.65</v>
      </c>
      <c r="H138" s="15">
        <f>SUMPRODUCT(((D$4:D$4617=D138)*G$4:G$4617&gt;G138)*1)+1</f>
        <v>1</v>
      </c>
    </row>
    <row r="139" spans="1:8" s="2" customFormat="1" ht="17.25" customHeight="1">
      <c r="A139" s="18" t="s">
        <v>461</v>
      </c>
      <c r="B139" s="18" t="s">
        <v>462</v>
      </c>
      <c r="C139" s="20" t="s">
        <v>463</v>
      </c>
      <c r="D139" s="18" t="s">
        <v>464</v>
      </c>
      <c r="E139" s="13">
        <v>63.1</v>
      </c>
      <c r="F139" s="14">
        <v>83.4</v>
      </c>
      <c r="G139" s="14">
        <f t="shared" si="2"/>
        <v>146.5</v>
      </c>
      <c r="H139" s="15">
        <f>SUMPRODUCT(((D$4:D$4617=D139)*G$4:G$4617&gt;G139)*1)+1</f>
        <v>1</v>
      </c>
    </row>
    <row r="140" spans="1:8" s="2" customFormat="1" ht="17.25" customHeight="1">
      <c r="A140" s="18" t="s">
        <v>465</v>
      </c>
      <c r="B140" s="18" t="s">
        <v>466</v>
      </c>
      <c r="C140" s="19" t="s">
        <v>467</v>
      </c>
      <c r="D140" s="18" t="s">
        <v>468</v>
      </c>
      <c r="E140" s="13">
        <v>66.35</v>
      </c>
      <c r="F140" s="14">
        <v>86.8</v>
      </c>
      <c r="G140" s="14">
        <f t="shared" si="2"/>
        <v>153.14999999999998</v>
      </c>
      <c r="H140" s="15">
        <f>SUMPRODUCT(((D$4:D$4617=D140)*G$4:G$4617&gt;G140)*1)+1</f>
        <v>1</v>
      </c>
    </row>
    <row r="141" spans="1:8" s="2" customFormat="1" ht="17.25" customHeight="1">
      <c r="A141" s="18" t="s">
        <v>469</v>
      </c>
      <c r="B141" s="18" t="s">
        <v>470</v>
      </c>
      <c r="C141" s="19" t="s">
        <v>471</v>
      </c>
      <c r="D141" s="18" t="s">
        <v>472</v>
      </c>
      <c r="E141" s="13">
        <v>64.65</v>
      </c>
      <c r="F141" s="14">
        <v>79.8</v>
      </c>
      <c r="G141" s="14">
        <f t="shared" si="2"/>
        <v>144.45</v>
      </c>
      <c r="H141" s="15">
        <f>SUMPRODUCT(((D$4:D$4617=D141)*G$4:G$4617&gt;G141)*1)+1</f>
        <v>1</v>
      </c>
    </row>
    <row r="142" spans="1:8" s="2" customFormat="1" ht="17.25" customHeight="1">
      <c r="A142" s="18" t="s">
        <v>473</v>
      </c>
      <c r="B142" s="18" t="s">
        <v>474</v>
      </c>
      <c r="C142" s="19" t="s">
        <v>471</v>
      </c>
      <c r="D142" s="18" t="s">
        <v>475</v>
      </c>
      <c r="E142" s="13">
        <v>62.8</v>
      </c>
      <c r="F142" s="14">
        <v>76.2</v>
      </c>
      <c r="G142" s="14">
        <f t="shared" si="2"/>
        <v>139</v>
      </c>
      <c r="H142" s="15">
        <f>SUMPRODUCT(((D$4:D$4617=D142)*G$4:G$4617&gt;G142)*1)+1</f>
        <v>1</v>
      </c>
    </row>
    <row r="143" spans="1:8" s="2" customFormat="1" ht="17.25" customHeight="1">
      <c r="A143" s="18" t="s">
        <v>476</v>
      </c>
      <c r="B143" s="18" t="s">
        <v>477</v>
      </c>
      <c r="C143" s="19" t="s">
        <v>478</v>
      </c>
      <c r="D143" s="18" t="s">
        <v>479</v>
      </c>
      <c r="E143" s="13">
        <v>65.05</v>
      </c>
      <c r="F143" s="14">
        <v>83.2</v>
      </c>
      <c r="G143" s="14">
        <f t="shared" si="2"/>
        <v>148.25</v>
      </c>
      <c r="H143" s="15">
        <f>SUMPRODUCT(((D$4:D$4617=D143)*G$4:G$4617&gt;G143)*1)+1</f>
        <v>1</v>
      </c>
    </row>
    <row r="144" spans="1:8" s="2" customFormat="1" ht="17.25" customHeight="1">
      <c r="A144" s="18" t="s">
        <v>480</v>
      </c>
      <c r="B144" s="18" t="s">
        <v>481</v>
      </c>
      <c r="C144" s="20" t="s">
        <v>478</v>
      </c>
      <c r="D144" s="18" t="s">
        <v>482</v>
      </c>
      <c r="E144" s="13">
        <v>61.75</v>
      </c>
      <c r="F144" s="14">
        <v>76.4</v>
      </c>
      <c r="G144" s="14">
        <f t="shared" si="2"/>
        <v>138.15</v>
      </c>
      <c r="H144" s="15">
        <f>SUMPRODUCT(((D$4:D$4617=D144)*G$4:G$4617&gt;G144)*1)+1</f>
        <v>1</v>
      </c>
    </row>
    <row r="145" spans="1:8" s="2" customFormat="1" ht="17.25" customHeight="1">
      <c r="A145" s="18" t="s">
        <v>483</v>
      </c>
      <c r="B145" s="18" t="s">
        <v>484</v>
      </c>
      <c r="C145" s="19" t="s">
        <v>485</v>
      </c>
      <c r="D145" s="18" t="s">
        <v>486</v>
      </c>
      <c r="E145" s="13">
        <v>64.45</v>
      </c>
      <c r="F145" s="14">
        <v>81.6</v>
      </c>
      <c r="G145" s="14">
        <f t="shared" si="2"/>
        <v>146.05</v>
      </c>
      <c r="H145" s="15">
        <f>SUMPRODUCT(((D$4:D$4617=D145)*G$4:G$4617&gt;G145)*1)+1</f>
        <v>1</v>
      </c>
    </row>
    <row r="146" spans="1:8" s="2" customFormat="1" ht="17.25" customHeight="1">
      <c r="A146" s="18" t="s">
        <v>487</v>
      </c>
      <c r="B146" s="18" t="s">
        <v>488</v>
      </c>
      <c r="C146" s="19" t="s">
        <v>489</v>
      </c>
      <c r="D146" s="18" t="s">
        <v>490</v>
      </c>
      <c r="E146" s="13">
        <v>63.95</v>
      </c>
      <c r="F146" s="14">
        <v>80.8</v>
      </c>
      <c r="G146" s="14">
        <f t="shared" si="2"/>
        <v>144.75</v>
      </c>
      <c r="H146" s="15">
        <f>SUMPRODUCT(((D$4:D$4617=D146)*G$4:G$4617&gt;G146)*1)+1</f>
        <v>1</v>
      </c>
    </row>
    <row r="147" spans="1:8" s="2" customFormat="1" ht="17.25" customHeight="1">
      <c r="A147" s="18" t="s">
        <v>491</v>
      </c>
      <c r="B147" s="18" t="s">
        <v>492</v>
      </c>
      <c r="C147" s="19" t="s">
        <v>489</v>
      </c>
      <c r="D147" s="18" t="s">
        <v>490</v>
      </c>
      <c r="E147" s="13">
        <v>59.8</v>
      </c>
      <c r="F147" s="14">
        <v>78</v>
      </c>
      <c r="G147" s="14">
        <f t="shared" si="2"/>
        <v>137.8</v>
      </c>
      <c r="H147" s="15">
        <f>SUMPRODUCT(((D$4:D$4617=D147)*G$4:G$4617&gt;G147)*1)+1</f>
        <v>2</v>
      </c>
    </row>
    <row r="148" spans="1:8" s="2" customFormat="1" ht="17.25" customHeight="1">
      <c r="A148" s="18" t="s">
        <v>493</v>
      </c>
      <c r="B148" s="18" t="s">
        <v>494</v>
      </c>
      <c r="C148" s="19" t="s">
        <v>495</v>
      </c>
      <c r="D148" s="18" t="s">
        <v>496</v>
      </c>
      <c r="E148" s="13">
        <v>66.45</v>
      </c>
      <c r="F148" s="14">
        <v>82.4</v>
      </c>
      <c r="G148" s="14">
        <f t="shared" si="2"/>
        <v>148.85000000000002</v>
      </c>
      <c r="H148" s="15">
        <f>SUMPRODUCT(((D$4:D$4617=D148)*G$4:G$4617&gt;G148)*1)+1</f>
        <v>1</v>
      </c>
    </row>
    <row r="149" spans="1:8" s="2" customFormat="1" ht="17.25" customHeight="1">
      <c r="A149" s="18" t="s">
        <v>497</v>
      </c>
      <c r="B149" s="18" t="s">
        <v>498</v>
      </c>
      <c r="C149" s="19" t="s">
        <v>495</v>
      </c>
      <c r="D149" s="18" t="s">
        <v>496</v>
      </c>
      <c r="E149" s="13">
        <v>60.95</v>
      </c>
      <c r="F149" s="14">
        <v>82.6</v>
      </c>
      <c r="G149" s="14">
        <f t="shared" si="2"/>
        <v>143.55</v>
      </c>
      <c r="H149" s="15">
        <f>SUMPRODUCT(((D$4:D$4617=D149)*G$4:G$4617&gt;G149)*1)+1</f>
        <v>2</v>
      </c>
    </row>
    <row r="150" spans="1:8" s="2" customFormat="1" ht="17.25" customHeight="1">
      <c r="A150" s="18" t="s">
        <v>499</v>
      </c>
      <c r="B150" s="18" t="s">
        <v>500</v>
      </c>
      <c r="C150" s="19" t="s">
        <v>501</v>
      </c>
      <c r="D150" s="18" t="s">
        <v>502</v>
      </c>
      <c r="E150" s="13">
        <v>62.9</v>
      </c>
      <c r="F150" s="14">
        <v>86</v>
      </c>
      <c r="G150" s="14">
        <f t="shared" si="2"/>
        <v>148.9</v>
      </c>
      <c r="H150" s="15">
        <f>SUMPRODUCT(((D$4:D$4617=D150)*G$4:G$4617&gt;G150)*1)+1</f>
        <v>1</v>
      </c>
    </row>
    <row r="151" spans="1:8" s="2" customFormat="1" ht="17.25" customHeight="1">
      <c r="A151" s="18" t="s">
        <v>503</v>
      </c>
      <c r="B151" s="18" t="s">
        <v>504</v>
      </c>
      <c r="C151" s="19" t="s">
        <v>505</v>
      </c>
      <c r="D151" s="18" t="s">
        <v>506</v>
      </c>
      <c r="E151" s="13">
        <v>63.65</v>
      </c>
      <c r="F151" s="14">
        <v>86.6</v>
      </c>
      <c r="G151" s="14">
        <f t="shared" si="2"/>
        <v>150.25</v>
      </c>
      <c r="H151" s="15">
        <f>SUMPRODUCT(((D$4:D$4617=D151)*G$4:G$4617&gt;G151)*1)+1</f>
        <v>1</v>
      </c>
    </row>
    <row r="152" spans="1:8" s="2" customFormat="1" ht="17.25" customHeight="1">
      <c r="A152" s="18" t="s">
        <v>507</v>
      </c>
      <c r="B152" s="18" t="s">
        <v>508</v>
      </c>
      <c r="C152" s="19" t="s">
        <v>505</v>
      </c>
      <c r="D152" s="18" t="s">
        <v>506</v>
      </c>
      <c r="E152" s="13">
        <v>63.9</v>
      </c>
      <c r="F152" s="14">
        <v>84.8</v>
      </c>
      <c r="G152" s="14">
        <f t="shared" si="2"/>
        <v>148.7</v>
      </c>
      <c r="H152" s="15">
        <f>SUMPRODUCT(((D$4:D$4617=D152)*G$4:G$4617&gt;G152)*1)+1</f>
        <v>2</v>
      </c>
    </row>
    <row r="153" spans="1:8" s="2" customFormat="1" ht="17.25" customHeight="1">
      <c r="A153" s="18" t="s">
        <v>509</v>
      </c>
      <c r="B153" s="18" t="s">
        <v>510</v>
      </c>
      <c r="C153" s="19" t="s">
        <v>511</v>
      </c>
      <c r="D153" s="18" t="s">
        <v>512</v>
      </c>
      <c r="E153" s="13">
        <v>70.35</v>
      </c>
      <c r="F153" s="14">
        <v>82.2</v>
      </c>
      <c r="G153" s="14">
        <f t="shared" si="2"/>
        <v>152.55</v>
      </c>
      <c r="H153" s="15">
        <f>SUMPRODUCT(((D$4:D$4617=D153)*G$4:G$4617&gt;G153)*1)+1</f>
        <v>1</v>
      </c>
    </row>
    <row r="154" spans="1:8" s="2" customFormat="1" ht="17.25" customHeight="1">
      <c r="A154" s="18" t="s">
        <v>513</v>
      </c>
      <c r="B154" s="18" t="s">
        <v>514</v>
      </c>
      <c r="C154" s="19" t="s">
        <v>511</v>
      </c>
      <c r="D154" s="18" t="s">
        <v>512</v>
      </c>
      <c r="E154" s="13">
        <v>63.35</v>
      </c>
      <c r="F154" s="14">
        <v>86.6</v>
      </c>
      <c r="G154" s="14">
        <f t="shared" si="2"/>
        <v>149.95</v>
      </c>
      <c r="H154" s="15">
        <f>SUMPRODUCT(((D$4:D$4617=D154)*G$4:G$4617&gt;G154)*1)+1</f>
        <v>2</v>
      </c>
    </row>
    <row r="155" spans="1:8" s="2" customFormat="1" ht="17.25" customHeight="1">
      <c r="A155" s="18" t="s">
        <v>515</v>
      </c>
      <c r="B155" s="18" t="s">
        <v>516</v>
      </c>
      <c r="C155" s="19" t="s">
        <v>517</v>
      </c>
      <c r="D155" s="18" t="s">
        <v>518</v>
      </c>
      <c r="E155" s="13">
        <v>58.5</v>
      </c>
      <c r="F155" s="14">
        <v>80.4</v>
      </c>
      <c r="G155" s="14">
        <f t="shared" si="2"/>
        <v>138.9</v>
      </c>
      <c r="H155" s="15">
        <f>SUMPRODUCT(((D$4:D$4617=D155)*G$4:G$4617&gt;G155)*1)+1</f>
        <v>1</v>
      </c>
    </row>
    <row r="156" spans="1:8" s="2" customFormat="1" ht="17.25" customHeight="1">
      <c r="A156" s="18" t="s">
        <v>519</v>
      </c>
      <c r="B156" s="18" t="s">
        <v>520</v>
      </c>
      <c r="C156" s="19" t="s">
        <v>521</v>
      </c>
      <c r="D156" s="18" t="s">
        <v>522</v>
      </c>
      <c r="E156" s="13">
        <v>66.35</v>
      </c>
      <c r="F156" s="14">
        <v>78.6</v>
      </c>
      <c r="G156" s="14">
        <f t="shared" si="2"/>
        <v>144.95</v>
      </c>
      <c r="H156" s="15">
        <f>SUMPRODUCT(((D$4:D$4617=D156)*G$4:G$4617&gt;G156)*1)+1</f>
        <v>1</v>
      </c>
    </row>
    <row r="157" spans="1:8" s="2" customFormat="1" ht="17.25" customHeight="1">
      <c r="A157" s="18" t="s">
        <v>523</v>
      </c>
      <c r="B157" s="18" t="s">
        <v>524</v>
      </c>
      <c r="C157" s="19" t="s">
        <v>521</v>
      </c>
      <c r="D157" s="18" t="s">
        <v>522</v>
      </c>
      <c r="E157" s="13">
        <v>58.85</v>
      </c>
      <c r="F157" s="14">
        <v>85.4</v>
      </c>
      <c r="G157" s="14">
        <f t="shared" si="2"/>
        <v>144.25</v>
      </c>
      <c r="H157" s="15">
        <f>SUMPRODUCT(((D$4:D$4617=D157)*G$4:G$4617&gt;G157)*1)+1</f>
        <v>2</v>
      </c>
    </row>
    <row r="158" spans="1:8" s="2" customFormat="1" ht="17.25" customHeight="1">
      <c r="A158" s="18" t="s">
        <v>525</v>
      </c>
      <c r="B158" s="18" t="s">
        <v>526</v>
      </c>
      <c r="C158" s="19" t="s">
        <v>521</v>
      </c>
      <c r="D158" s="18" t="s">
        <v>522</v>
      </c>
      <c r="E158" s="13">
        <v>58.75</v>
      </c>
      <c r="F158" s="14">
        <v>84.6</v>
      </c>
      <c r="G158" s="14">
        <f t="shared" si="2"/>
        <v>143.35</v>
      </c>
      <c r="H158" s="15">
        <f>SUMPRODUCT(((D$4:D$4617=D158)*G$4:G$4617&gt;G158)*1)+1</f>
        <v>3</v>
      </c>
    </row>
    <row r="159" spans="1:8" s="2" customFormat="1" ht="17.25" customHeight="1">
      <c r="A159" s="18" t="s">
        <v>527</v>
      </c>
      <c r="B159" s="18" t="s">
        <v>528</v>
      </c>
      <c r="C159" s="19" t="s">
        <v>521</v>
      </c>
      <c r="D159" s="18" t="s">
        <v>522</v>
      </c>
      <c r="E159" s="13">
        <v>61.2</v>
      </c>
      <c r="F159" s="14">
        <v>81.8</v>
      </c>
      <c r="G159" s="14">
        <f t="shared" si="2"/>
        <v>143</v>
      </c>
      <c r="H159" s="15">
        <f>SUMPRODUCT(((D$4:D$4617=D159)*G$4:G$4617&gt;G159)*1)+1</f>
        <v>4</v>
      </c>
    </row>
    <row r="160" spans="1:8" s="2" customFormat="1" ht="17.25" customHeight="1">
      <c r="A160" s="18" t="s">
        <v>529</v>
      </c>
      <c r="B160" s="18" t="s">
        <v>530</v>
      </c>
      <c r="C160" s="19" t="s">
        <v>531</v>
      </c>
      <c r="D160" s="18" t="s">
        <v>532</v>
      </c>
      <c r="E160" s="13">
        <v>62.3</v>
      </c>
      <c r="F160" s="14">
        <v>78</v>
      </c>
      <c r="G160" s="14">
        <f t="shared" si="2"/>
        <v>140.3</v>
      </c>
      <c r="H160" s="15">
        <f>SUMPRODUCT(((D$4:D$4617=D160)*G$4:G$4617&gt;G160)*1)+1</f>
        <v>1</v>
      </c>
    </row>
    <row r="161" spans="1:8" s="2" customFormat="1" ht="17.25" customHeight="1">
      <c r="A161" s="18" t="s">
        <v>533</v>
      </c>
      <c r="B161" s="18" t="s">
        <v>534</v>
      </c>
      <c r="C161" s="19" t="s">
        <v>535</v>
      </c>
      <c r="D161" s="18" t="s">
        <v>536</v>
      </c>
      <c r="E161" s="13">
        <v>60.1</v>
      </c>
      <c r="F161" s="14">
        <v>83.8</v>
      </c>
      <c r="G161" s="14">
        <f t="shared" si="2"/>
        <v>143.9</v>
      </c>
      <c r="H161" s="15">
        <f>SUMPRODUCT(((D$4:D$4617=D161)*G$4:G$4617&gt;G161)*1)+1</f>
        <v>1</v>
      </c>
    </row>
    <row r="162" spans="1:8" s="2" customFormat="1" ht="17.25" customHeight="1">
      <c r="A162" s="18" t="s">
        <v>537</v>
      </c>
      <c r="B162" s="18" t="s">
        <v>538</v>
      </c>
      <c r="C162" s="19" t="s">
        <v>535</v>
      </c>
      <c r="D162" s="18" t="s">
        <v>539</v>
      </c>
      <c r="E162" s="13">
        <v>65.9</v>
      </c>
      <c r="F162" s="14">
        <v>84.8</v>
      </c>
      <c r="G162" s="14">
        <f t="shared" si="2"/>
        <v>150.7</v>
      </c>
      <c r="H162" s="15">
        <f>SUMPRODUCT(((D$4:D$4617=D162)*G$4:G$4617&gt;G162)*1)+1</f>
        <v>1</v>
      </c>
    </row>
    <row r="163" spans="1:8" s="2" customFormat="1" ht="17.25" customHeight="1">
      <c r="A163" s="18" t="s">
        <v>540</v>
      </c>
      <c r="B163" s="18" t="s">
        <v>541</v>
      </c>
      <c r="C163" s="19" t="s">
        <v>542</v>
      </c>
      <c r="D163" s="18" t="s">
        <v>543</v>
      </c>
      <c r="E163" s="13">
        <v>65.5</v>
      </c>
      <c r="F163" s="14">
        <v>82.2</v>
      </c>
      <c r="G163" s="14">
        <f t="shared" si="2"/>
        <v>147.7</v>
      </c>
      <c r="H163" s="15">
        <f>SUMPRODUCT(((D$4:D$4617=D163)*G$4:G$4617&gt;G163)*1)+1</f>
        <v>1</v>
      </c>
    </row>
    <row r="164" spans="1:8" s="2" customFormat="1" ht="17.25" customHeight="1">
      <c r="A164" s="18" t="s">
        <v>544</v>
      </c>
      <c r="B164" s="18" t="s">
        <v>545</v>
      </c>
      <c r="C164" s="19" t="s">
        <v>546</v>
      </c>
      <c r="D164" s="18" t="s">
        <v>547</v>
      </c>
      <c r="E164" s="13">
        <v>67.8</v>
      </c>
      <c r="F164" s="14">
        <v>85</v>
      </c>
      <c r="G164" s="14">
        <f t="shared" si="2"/>
        <v>152.8</v>
      </c>
      <c r="H164" s="15">
        <f>SUMPRODUCT(((D$4:D$4617=D164)*G$4:G$4617&gt;G164)*1)+1</f>
        <v>1</v>
      </c>
    </row>
    <row r="165" spans="1:8" s="2" customFormat="1" ht="17.25" customHeight="1">
      <c r="A165" s="18" t="s">
        <v>548</v>
      </c>
      <c r="B165" s="18" t="s">
        <v>549</v>
      </c>
      <c r="C165" s="19" t="s">
        <v>550</v>
      </c>
      <c r="D165" s="18" t="s">
        <v>551</v>
      </c>
      <c r="E165" s="13">
        <v>67.35</v>
      </c>
      <c r="F165" s="14">
        <v>84.6</v>
      </c>
      <c r="G165" s="14">
        <f t="shared" si="2"/>
        <v>151.95</v>
      </c>
      <c r="H165" s="15">
        <f>SUMPRODUCT(((D$4:D$4617=D165)*G$4:G$4617&gt;G165)*1)+1</f>
        <v>1</v>
      </c>
    </row>
    <row r="166" spans="1:8" s="2" customFormat="1" ht="17.25" customHeight="1">
      <c r="A166" s="18" t="s">
        <v>552</v>
      </c>
      <c r="B166" s="18" t="s">
        <v>553</v>
      </c>
      <c r="C166" s="19" t="s">
        <v>550</v>
      </c>
      <c r="D166" s="18" t="s">
        <v>551</v>
      </c>
      <c r="E166" s="13">
        <v>58.5</v>
      </c>
      <c r="F166" s="14">
        <v>83.6</v>
      </c>
      <c r="G166" s="14">
        <f t="shared" si="2"/>
        <v>142.1</v>
      </c>
      <c r="H166" s="15">
        <f>SUMPRODUCT(((D$4:D$4617=D166)*G$4:G$4617&gt;G166)*1)+1</f>
        <v>2</v>
      </c>
    </row>
    <row r="167" spans="1:8" s="2" customFormat="1" ht="17.25" customHeight="1">
      <c r="A167" s="18" t="s">
        <v>554</v>
      </c>
      <c r="B167" s="18" t="s">
        <v>555</v>
      </c>
      <c r="C167" s="19" t="s">
        <v>550</v>
      </c>
      <c r="D167" s="18" t="s">
        <v>551</v>
      </c>
      <c r="E167" s="13">
        <v>60.1</v>
      </c>
      <c r="F167" s="14">
        <v>81.6</v>
      </c>
      <c r="G167" s="14">
        <f t="shared" si="2"/>
        <v>141.7</v>
      </c>
      <c r="H167" s="15">
        <f>SUMPRODUCT(((D$4:D$4617=D167)*G$4:G$4617&gt;G167)*1)+1</f>
        <v>3</v>
      </c>
    </row>
    <row r="168" spans="1:8" s="2" customFormat="1" ht="17.25" customHeight="1">
      <c r="A168" s="18" t="s">
        <v>556</v>
      </c>
      <c r="B168" s="18" t="s">
        <v>557</v>
      </c>
      <c r="C168" s="19" t="s">
        <v>558</v>
      </c>
      <c r="D168" s="18" t="s">
        <v>559</v>
      </c>
      <c r="E168" s="13">
        <v>63.8</v>
      </c>
      <c r="F168" s="14">
        <v>83.2</v>
      </c>
      <c r="G168" s="14">
        <f t="shared" si="2"/>
        <v>147</v>
      </c>
      <c r="H168" s="15">
        <f>SUMPRODUCT(((D$4:D$4617=D168)*G$4:G$4617&gt;G168)*1)+1</f>
        <v>1</v>
      </c>
    </row>
    <row r="169" spans="1:8" s="2" customFormat="1" ht="17.25" customHeight="1">
      <c r="A169" s="18" t="s">
        <v>560</v>
      </c>
      <c r="B169" s="18" t="s">
        <v>561</v>
      </c>
      <c r="C169" s="19" t="s">
        <v>562</v>
      </c>
      <c r="D169" s="18" t="s">
        <v>563</v>
      </c>
      <c r="E169" s="13">
        <v>66.25</v>
      </c>
      <c r="F169" s="14">
        <v>85.4</v>
      </c>
      <c r="G169" s="14">
        <f t="shared" si="2"/>
        <v>151.65</v>
      </c>
      <c r="H169" s="15">
        <f>SUMPRODUCT(((D$4:D$4617=D169)*G$4:G$4617&gt;G169)*1)+1</f>
        <v>1</v>
      </c>
    </row>
    <row r="170" spans="1:8" s="2" customFormat="1" ht="17.25" customHeight="1">
      <c r="A170" s="18" t="s">
        <v>564</v>
      </c>
      <c r="B170" s="18" t="s">
        <v>565</v>
      </c>
      <c r="C170" s="19" t="s">
        <v>562</v>
      </c>
      <c r="D170" s="18" t="s">
        <v>566</v>
      </c>
      <c r="E170" s="13">
        <v>71.25</v>
      </c>
      <c r="F170" s="14">
        <v>85.4</v>
      </c>
      <c r="G170" s="14">
        <f t="shared" si="2"/>
        <v>156.65</v>
      </c>
      <c r="H170" s="15">
        <f>SUMPRODUCT(((D$4:D$4617=D170)*G$4:G$4617&gt;G170)*1)+1</f>
        <v>1</v>
      </c>
    </row>
    <row r="171" spans="1:8" s="2" customFormat="1" ht="17.25" customHeight="1">
      <c r="A171" s="18" t="s">
        <v>567</v>
      </c>
      <c r="B171" s="18" t="s">
        <v>568</v>
      </c>
      <c r="C171" s="19" t="s">
        <v>569</v>
      </c>
      <c r="D171" s="18" t="s">
        <v>570</v>
      </c>
      <c r="E171" s="13">
        <v>66.4</v>
      </c>
      <c r="F171" s="14">
        <v>83</v>
      </c>
      <c r="G171" s="14">
        <f t="shared" si="2"/>
        <v>149.4</v>
      </c>
      <c r="H171" s="15">
        <f>SUMPRODUCT(((D$4:D$4617=D171)*G$4:G$4617&gt;G171)*1)+1</f>
        <v>1</v>
      </c>
    </row>
    <row r="172" spans="1:8" s="2" customFormat="1" ht="17.25" customHeight="1">
      <c r="A172" s="18" t="s">
        <v>571</v>
      </c>
      <c r="B172" s="18" t="s">
        <v>572</v>
      </c>
      <c r="C172" s="19" t="s">
        <v>573</v>
      </c>
      <c r="D172" s="18" t="s">
        <v>574</v>
      </c>
      <c r="E172" s="13">
        <v>60</v>
      </c>
      <c r="F172" s="14">
        <v>78.4</v>
      </c>
      <c r="G172" s="14">
        <f t="shared" si="2"/>
        <v>138.4</v>
      </c>
      <c r="H172" s="15">
        <f>SUMPRODUCT(((D$4:D$4617=D172)*G$4:G$4617&gt;G172)*1)+1</f>
        <v>1</v>
      </c>
    </row>
    <row r="173" spans="1:8" s="2" customFormat="1" ht="17.25" customHeight="1">
      <c r="A173" s="18" t="s">
        <v>575</v>
      </c>
      <c r="B173" s="18" t="s">
        <v>576</v>
      </c>
      <c r="C173" s="19" t="s">
        <v>573</v>
      </c>
      <c r="D173" s="18" t="s">
        <v>577</v>
      </c>
      <c r="E173" s="13">
        <v>59.5</v>
      </c>
      <c r="F173" s="14">
        <v>79</v>
      </c>
      <c r="G173" s="14">
        <f t="shared" si="2"/>
        <v>138.5</v>
      </c>
      <c r="H173" s="15">
        <f>SUMPRODUCT(((D$4:D$4617=D173)*G$4:G$4617&gt;G173)*1)+1</f>
        <v>1</v>
      </c>
    </row>
    <row r="174" spans="1:8" s="2" customFormat="1" ht="17.25" customHeight="1">
      <c r="A174" s="18" t="s">
        <v>578</v>
      </c>
      <c r="B174" s="18" t="s">
        <v>579</v>
      </c>
      <c r="C174" s="19" t="s">
        <v>580</v>
      </c>
      <c r="D174" s="18" t="s">
        <v>581</v>
      </c>
      <c r="E174" s="13">
        <v>67.45</v>
      </c>
      <c r="F174" s="14">
        <v>83.6</v>
      </c>
      <c r="G174" s="14">
        <f t="shared" si="2"/>
        <v>151.05</v>
      </c>
      <c r="H174" s="15">
        <f>SUMPRODUCT(((D$4:D$4617=D174)*G$4:G$4617&gt;G174)*1)+1</f>
        <v>1</v>
      </c>
    </row>
    <row r="175" spans="1:8" s="2" customFormat="1" ht="17.25" customHeight="1">
      <c r="A175" s="18" t="s">
        <v>582</v>
      </c>
      <c r="B175" s="18" t="s">
        <v>583</v>
      </c>
      <c r="C175" s="19" t="s">
        <v>584</v>
      </c>
      <c r="D175" s="18" t="s">
        <v>585</v>
      </c>
      <c r="E175" s="13">
        <v>62.6</v>
      </c>
      <c r="F175" s="14">
        <v>80.8</v>
      </c>
      <c r="G175" s="14">
        <f t="shared" si="2"/>
        <v>143.4</v>
      </c>
      <c r="H175" s="15">
        <f>SUMPRODUCT(((D$4:D$4617=D175)*G$4:G$4617&gt;G175)*1)+1</f>
        <v>1</v>
      </c>
    </row>
    <row r="176" spans="1:8" s="2" customFormat="1" ht="17.25" customHeight="1">
      <c r="A176" s="18" t="s">
        <v>586</v>
      </c>
      <c r="B176" s="18" t="s">
        <v>587</v>
      </c>
      <c r="C176" s="19" t="s">
        <v>588</v>
      </c>
      <c r="D176" s="18" t="s">
        <v>589</v>
      </c>
      <c r="E176" s="13">
        <v>62.15</v>
      </c>
      <c r="F176" s="14">
        <v>79.8</v>
      </c>
      <c r="G176" s="14">
        <f t="shared" si="2"/>
        <v>141.95</v>
      </c>
      <c r="H176" s="15">
        <f>SUMPRODUCT(((D$4:D$4617=D176)*G$4:G$4617&gt;G176)*1)+1</f>
        <v>1</v>
      </c>
    </row>
    <row r="177" spans="1:8" s="2" customFormat="1" ht="17.25" customHeight="1">
      <c r="A177" s="18" t="s">
        <v>590</v>
      </c>
      <c r="B177" s="18" t="s">
        <v>591</v>
      </c>
      <c r="C177" s="19" t="s">
        <v>588</v>
      </c>
      <c r="D177" s="18" t="s">
        <v>592</v>
      </c>
      <c r="E177" s="13">
        <v>61.9</v>
      </c>
      <c r="F177" s="14">
        <v>79.4</v>
      </c>
      <c r="G177" s="14">
        <f t="shared" si="2"/>
        <v>141.3</v>
      </c>
      <c r="H177" s="15">
        <f>SUMPRODUCT(((D$4:D$4617=D177)*G$4:G$4617&gt;G177)*1)+1</f>
        <v>1</v>
      </c>
    </row>
    <row r="178" spans="1:8" s="2" customFormat="1" ht="17.25" customHeight="1">
      <c r="A178" s="18" t="s">
        <v>593</v>
      </c>
      <c r="B178" s="18" t="s">
        <v>594</v>
      </c>
      <c r="C178" s="19" t="s">
        <v>595</v>
      </c>
      <c r="D178" s="18" t="s">
        <v>596</v>
      </c>
      <c r="E178" s="13">
        <v>64.9</v>
      </c>
      <c r="F178" s="14">
        <v>80.6</v>
      </c>
      <c r="G178" s="14">
        <f t="shared" si="2"/>
        <v>145.5</v>
      </c>
      <c r="H178" s="15">
        <f>SUMPRODUCT(((D$4:D$4617=D178)*G$4:G$4617&gt;G178)*1)+1</f>
        <v>1</v>
      </c>
    </row>
    <row r="179" spans="1:8" s="2" customFormat="1" ht="17.25" customHeight="1">
      <c r="A179" s="18" t="s">
        <v>597</v>
      </c>
      <c r="B179" s="18" t="s">
        <v>598</v>
      </c>
      <c r="C179" s="19" t="s">
        <v>595</v>
      </c>
      <c r="D179" s="18" t="s">
        <v>596</v>
      </c>
      <c r="E179" s="13">
        <v>64.4</v>
      </c>
      <c r="F179" s="14">
        <v>78.8</v>
      </c>
      <c r="G179" s="14">
        <f t="shared" si="2"/>
        <v>143.2</v>
      </c>
      <c r="H179" s="15">
        <f>SUMPRODUCT(((D$4:D$4617=D179)*G$4:G$4617&gt;G179)*1)+1</f>
        <v>2</v>
      </c>
    </row>
    <row r="180" spans="1:8" s="2" customFormat="1" ht="17.25" customHeight="1">
      <c r="A180" s="18" t="s">
        <v>599</v>
      </c>
      <c r="B180" s="18" t="s">
        <v>600</v>
      </c>
      <c r="C180" s="19" t="s">
        <v>601</v>
      </c>
      <c r="D180" s="18" t="s">
        <v>602</v>
      </c>
      <c r="E180" s="13">
        <v>65.95</v>
      </c>
      <c r="F180" s="14">
        <v>82.6</v>
      </c>
      <c r="G180" s="14">
        <f t="shared" si="2"/>
        <v>148.55</v>
      </c>
      <c r="H180" s="15">
        <f>SUMPRODUCT(((D$4:D$4617=D180)*G$4:G$4617&gt;G180)*1)+1</f>
        <v>1</v>
      </c>
    </row>
    <row r="181" spans="1:8" s="2" customFormat="1" ht="17.25" customHeight="1">
      <c r="A181" s="18" t="s">
        <v>603</v>
      </c>
      <c r="B181" s="18" t="s">
        <v>604</v>
      </c>
      <c r="C181" s="19" t="s">
        <v>605</v>
      </c>
      <c r="D181" s="18" t="s">
        <v>606</v>
      </c>
      <c r="E181" s="13">
        <v>60.65</v>
      </c>
      <c r="F181" s="14">
        <v>80</v>
      </c>
      <c r="G181" s="14">
        <f t="shared" si="2"/>
        <v>140.65</v>
      </c>
      <c r="H181" s="15">
        <f>SUMPRODUCT(((D$4:D$4617=D181)*G$4:G$4617&gt;G181)*1)+1</f>
        <v>1</v>
      </c>
    </row>
    <row r="182" spans="1:8" s="2" customFormat="1" ht="17.25" customHeight="1">
      <c r="A182" s="18" t="s">
        <v>607</v>
      </c>
      <c r="B182" s="18" t="s">
        <v>608</v>
      </c>
      <c r="C182" s="19" t="s">
        <v>609</v>
      </c>
      <c r="D182" s="18" t="s">
        <v>610</v>
      </c>
      <c r="E182" s="13">
        <v>65</v>
      </c>
      <c r="F182" s="14">
        <v>83.2</v>
      </c>
      <c r="G182" s="14">
        <f t="shared" si="2"/>
        <v>148.2</v>
      </c>
      <c r="H182" s="15">
        <f>SUMPRODUCT(((D$4:D$4617=D182)*G$4:G$4617&gt;G182)*1)+1</f>
        <v>1</v>
      </c>
    </row>
    <row r="183" spans="1:8" s="2" customFormat="1" ht="17.25" customHeight="1">
      <c r="A183" s="18" t="s">
        <v>611</v>
      </c>
      <c r="B183" s="18" t="s">
        <v>612</v>
      </c>
      <c r="C183" s="19" t="s">
        <v>609</v>
      </c>
      <c r="D183" s="18" t="s">
        <v>610</v>
      </c>
      <c r="E183" s="13">
        <v>64.65</v>
      </c>
      <c r="F183" s="14">
        <v>81.4</v>
      </c>
      <c r="G183" s="14">
        <f t="shared" si="2"/>
        <v>146.05</v>
      </c>
      <c r="H183" s="15">
        <f>SUMPRODUCT(((D$4:D$4617=D183)*G$4:G$4617&gt;G183)*1)+1</f>
        <v>2</v>
      </c>
    </row>
    <row r="184" spans="1:8" s="2" customFormat="1" ht="17.25" customHeight="1">
      <c r="A184" s="18" t="s">
        <v>613</v>
      </c>
      <c r="B184" s="18" t="s">
        <v>614</v>
      </c>
      <c r="C184" s="19" t="s">
        <v>615</v>
      </c>
      <c r="D184" s="18" t="s">
        <v>616</v>
      </c>
      <c r="E184" s="13">
        <v>64.15</v>
      </c>
      <c r="F184" s="14">
        <v>81.8</v>
      </c>
      <c r="G184" s="14">
        <f t="shared" si="2"/>
        <v>145.95</v>
      </c>
      <c r="H184" s="15">
        <f>SUMPRODUCT(((D$4:D$4617=D184)*G$4:G$4617&gt;G184)*1)+1</f>
        <v>1</v>
      </c>
    </row>
    <row r="185" spans="1:8" s="2" customFormat="1" ht="17.25" customHeight="1">
      <c r="A185" s="18" t="s">
        <v>617</v>
      </c>
      <c r="B185" s="18" t="s">
        <v>618</v>
      </c>
      <c r="C185" s="19" t="s">
        <v>615</v>
      </c>
      <c r="D185" s="18" t="s">
        <v>616</v>
      </c>
      <c r="E185" s="13">
        <v>63.75</v>
      </c>
      <c r="F185" s="14">
        <v>80.8</v>
      </c>
      <c r="G185" s="14">
        <f t="shared" si="2"/>
        <v>144.55</v>
      </c>
      <c r="H185" s="15">
        <f>SUMPRODUCT(((D$4:D$4617=D185)*G$4:G$4617&gt;G185)*1)+1</f>
        <v>2</v>
      </c>
    </row>
    <row r="186" spans="1:8" s="2" customFormat="1" ht="17.25" customHeight="1">
      <c r="A186" s="18" t="s">
        <v>619</v>
      </c>
      <c r="B186" s="18" t="s">
        <v>620</v>
      </c>
      <c r="C186" s="19" t="s">
        <v>621</v>
      </c>
      <c r="D186" s="18" t="s">
        <v>622</v>
      </c>
      <c r="E186" s="13">
        <v>65.6</v>
      </c>
      <c r="F186" s="14">
        <v>83.2</v>
      </c>
      <c r="G186" s="14">
        <f t="shared" si="2"/>
        <v>148.8</v>
      </c>
      <c r="H186" s="15">
        <f>SUMPRODUCT(((D$4:D$4617=D186)*G$4:G$4617&gt;G186)*1)+1</f>
        <v>1</v>
      </c>
    </row>
    <row r="187" spans="1:8" s="2" customFormat="1" ht="17.25" customHeight="1">
      <c r="A187" s="18" t="s">
        <v>623</v>
      </c>
      <c r="B187" s="18" t="s">
        <v>624</v>
      </c>
      <c r="C187" s="19" t="s">
        <v>621</v>
      </c>
      <c r="D187" s="18" t="s">
        <v>622</v>
      </c>
      <c r="E187" s="13">
        <v>64.15</v>
      </c>
      <c r="F187" s="14">
        <v>78.6</v>
      </c>
      <c r="G187" s="14">
        <f t="shared" si="2"/>
        <v>142.75</v>
      </c>
      <c r="H187" s="15">
        <f>SUMPRODUCT(((D$4:D$4617=D187)*G$4:G$4617&gt;G187)*1)+1</f>
        <v>2</v>
      </c>
    </row>
    <row r="188" spans="1:8" s="2" customFormat="1" ht="17.25" customHeight="1">
      <c r="A188" s="18" t="s">
        <v>625</v>
      </c>
      <c r="B188" s="18" t="s">
        <v>626</v>
      </c>
      <c r="C188" s="19" t="s">
        <v>627</v>
      </c>
      <c r="D188" s="18" t="s">
        <v>628</v>
      </c>
      <c r="E188" s="13">
        <v>62.8</v>
      </c>
      <c r="F188" s="14">
        <v>86.2</v>
      </c>
      <c r="G188" s="14">
        <f t="shared" si="2"/>
        <v>149</v>
      </c>
      <c r="H188" s="15">
        <f>SUMPRODUCT(((D$4:D$4617=D188)*G$4:G$4617&gt;G188)*1)+1</f>
        <v>1</v>
      </c>
    </row>
    <row r="189" spans="1:8" s="2" customFormat="1" ht="17.25" customHeight="1">
      <c r="A189" s="18" t="s">
        <v>629</v>
      </c>
      <c r="B189" s="18" t="s">
        <v>630</v>
      </c>
      <c r="C189" s="19" t="s">
        <v>631</v>
      </c>
      <c r="D189" s="18" t="s">
        <v>632</v>
      </c>
      <c r="E189" s="13">
        <v>67.85</v>
      </c>
      <c r="F189" s="14">
        <v>84</v>
      </c>
      <c r="G189" s="14">
        <f t="shared" si="2"/>
        <v>151.85</v>
      </c>
      <c r="H189" s="15">
        <f>SUMPRODUCT(((D$4:D$4617=D189)*G$4:G$4617&gt;G189)*1)+1</f>
        <v>1</v>
      </c>
    </row>
    <row r="190" spans="1:8" s="2" customFormat="1" ht="17.25" customHeight="1">
      <c r="A190" s="18" t="s">
        <v>633</v>
      </c>
      <c r="B190" s="18" t="s">
        <v>634</v>
      </c>
      <c r="C190" s="19" t="s">
        <v>635</v>
      </c>
      <c r="D190" s="18" t="s">
        <v>636</v>
      </c>
      <c r="E190" s="13">
        <v>60.95</v>
      </c>
      <c r="F190" s="14">
        <v>84</v>
      </c>
      <c r="G190" s="14">
        <f t="shared" si="2"/>
        <v>144.95</v>
      </c>
      <c r="H190" s="15">
        <f>SUMPRODUCT(((D$4:D$4617=D190)*G$4:G$4617&gt;G190)*1)+1</f>
        <v>1</v>
      </c>
    </row>
    <row r="191" spans="1:8" s="2" customFormat="1" ht="17.25" customHeight="1">
      <c r="A191" s="18" t="s">
        <v>637</v>
      </c>
      <c r="B191" s="18" t="s">
        <v>638</v>
      </c>
      <c r="C191" s="19" t="s">
        <v>635</v>
      </c>
      <c r="D191" s="18" t="s">
        <v>639</v>
      </c>
      <c r="E191" s="13">
        <v>65.9</v>
      </c>
      <c r="F191" s="14">
        <v>83.2</v>
      </c>
      <c r="G191" s="14">
        <f t="shared" si="2"/>
        <v>149.10000000000002</v>
      </c>
      <c r="H191" s="15">
        <f>SUMPRODUCT(((D$4:D$4617=D191)*G$4:G$4617&gt;G191)*1)+1</f>
        <v>1</v>
      </c>
    </row>
    <row r="192" spans="1:8" s="2" customFormat="1" ht="17.25" customHeight="1">
      <c r="A192" s="18" t="s">
        <v>640</v>
      </c>
      <c r="B192" s="18" t="s">
        <v>641</v>
      </c>
      <c r="C192" s="19" t="s">
        <v>642</v>
      </c>
      <c r="D192" s="18" t="s">
        <v>643</v>
      </c>
      <c r="E192" s="13">
        <v>66.4</v>
      </c>
      <c r="F192" s="14">
        <v>87.2</v>
      </c>
      <c r="G192" s="14">
        <f t="shared" si="2"/>
        <v>153.60000000000002</v>
      </c>
      <c r="H192" s="15">
        <f>SUMPRODUCT(((D$4:D$4617=D192)*G$4:G$4617&gt;G192)*1)+1</f>
        <v>1</v>
      </c>
    </row>
    <row r="193" spans="1:8" s="2" customFormat="1" ht="17.25" customHeight="1">
      <c r="A193" s="18" t="s">
        <v>644</v>
      </c>
      <c r="B193" s="18" t="s">
        <v>645</v>
      </c>
      <c r="C193" s="19" t="s">
        <v>642</v>
      </c>
      <c r="D193" s="18" t="s">
        <v>643</v>
      </c>
      <c r="E193" s="13">
        <v>64.6</v>
      </c>
      <c r="F193" s="14">
        <v>86.4</v>
      </c>
      <c r="G193" s="14">
        <f t="shared" si="2"/>
        <v>151</v>
      </c>
      <c r="H193" s="15">
        <f>SUMPRODUCT(((D$4:D$4617=D193)*G$4:G$4617&gt;G193)*1)+1</f>
        <v>2</v>
      </c>
    </row>
    <row r="194" spans="1:8" s="2" customFormat="1" ht="17.25" customHeight="1">
      <c r="A194" s="18" t="s">
        <v>646</v>
      </c>
      <c r="B194" s="18" t="s">
        <v>647</v>
      </c>
      <c r="C194" s="19" t="s">
        <v>648</v>
      </c>
      <c r="D194" s="18" t="s">
        <v>649</v>
      </c>
      <c r="E194" s="13">
        <v>65.3</v>
      </c>
      <c r="F194" s="14">
        <v>86.4</v>
      </c>
      <c r="G194" s="14">
        <f t="shared" si="2"/>
        <v>151.7</v>
      </c>
      <c r="H194" s="15">
        <f>SUMPRODUCT(((D$4:D$4617=D194)*G$4:G$4617&gt;G194)*1)+1</f>
        <v>1</v>
      </c>
    </row>
  </sheetData>
  <sheetProtection password="DD30"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13541666666666666" right="0.21875" top="0.5902777777777778" bottom="0.5902777777777778" header="0.5" footer="0.393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文刀</cp:lastModifiedBy>
  <dcterms:created xsi:type="dcterms:W3CDTF">2023-03-23T17:29:06Z</dcterms:created>
  <dcterms:modified xsi:type="dcterms:W3CDTF">2023-04-17T03:07:26Z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D4E7150D2721426C98563483CB7F8F84</vt:lpwstr>
  </property>
  <property fmtid="{D5CDD505-2E9C-101B-9397-08002B2CF9AE}" pid="4" name="KSOProductBuildV">
    <vt:lpwstr>2052-11.1.0.14036</vt:lpwstr>
  </property>
  <property fmtid="{D5CDD505-2E9C-101B-9397-08002B2CF9AE}" pid="5" name="KSOReadingLayo">
    <vt:bool>true</vt:bool>
  </property>
</Properties>
</file>