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uguo'jing\Desktop\"/>
    </mc:Choice>
  </mc:AlternateContent>
  <xr:revisionPtr revIDLastSave="0" documentId="8_{9EF205CC-E0FF-4349-AC55-0B7F6FFCF5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成绩总表" sheetId="8" r:id="rId1"/>
  </sheets>
  <definedNames>
    <definedName name="_xlnm.Print_Titles" localSheetId="0">成绩总表!$1:$2</definedName>
  </definedNames>
  <calcPr calcId="191029"/>
</workbook>
</file>

<file path=xl/calcChain.xml><?xml version="1.0" encoding="utf-8"?>
<calcChain xmlns="http://schemas.openxmlformats.org/spreadsheetml/2006/main">
  <c r="I37" i="8" l="1"/>
  <c r="J37" i="8" s="1"/>
  <c r="G37" i="8"/>
  <c r="I36" i="8"/>
  <c r="J36" i="8" s="1"/>
  <c r="G36" i="8"/>
  <c r="I35" i="8"/>
  <c r="J35" i="8" s="1"/>
  <c r="G35" i="8"/>
  <c r="I34" i="8"/>
  <c r="J34" i="8" s="1"/>
  <c r="G34" i="8"/>
  <c r="I33" i="8"/>
  <c r="J33" i="8" s="1"/>
  <c r="G33" i="8"/>
  <c r="I32" i="8"/>
  <c r="G32" i="8"/>
  <c r="J32" i="8" s="1"/>
  <c r="I31" i="8"/>
  <c r="G31" i="8"/>
  <c r="J31" i="8" s="1"/>
  <c r="I30" i="8"/>
  <c r="G30" i="8"/>
  <c r="J30" i="8" s="1"/>
  <c r="I29" i="8"/>
  <c r="G29" i="8"/>
  <c r="J29" i="8" s="1"/>
  <c r="I28" i="8"/>
  <c r="G28" i="8"/>
  <c r="J28" i="8" s="1"/>
  <c r="I27" i="8"/>
  <c r="G27" i="8"/>
  <c r="J27" i="8" s="1"/>
  <c r="I26" i="8"/>
  <c r="J26" i="8" s="1"/>
  <c r="G26" i="8"/>
  <c r="J25" i="8"/>
  <c r="I25" i="8"/>
  <c r="G25" i="8"/>
  <c r="J24" i="8"/>
  <c r="I24" i="8"/>
  <c r="G24" i="8"/>
  <c r="I23" i="8"/>
  <c r="G23" i="8"/>
  <c r="J23" i="8" s="1"/>
  <c r="I22" i="8"/>
  <c r="G22" i="8"/>
  <c r="J22" i="8" s="1"/>
  <c r="J21" i="8"/>
  <c r="I21" i="8"/>
  <c r="G21" i="8"/>
  <c r="I20" i="8"/>
  <c r="J20" i="8" s="1"/>
  <c r="G20" i="8"/>
  <c r="I19" i="8"/>
  <c r="J19" i="8" s="1"/>
  <c r="G19" i="8"/>
  <c r="I18" i="8"/>
  <c r="G18" i="8"/>
  <c r="J18" i="8" s="1"/>
  <c r="I17" i="8"/>
  <c r="G17" i="8"/>
  <c r="J17" i="8" s="1"/>
  <c r="I16" i="8"/>
  <c r="J16" i="8" s="1"/>
  <c r="G16" i="8"/>
  <c r="I15" i="8"/>
  <c r="G15" i="8"/>
  <c r="J15" i="8" s="1"/>
  <c r="I14" i="8"/>
  <c r="G14" i="8"/>
  <c r="J14" i="8" s="1"/>
  <c r="I13" i="8"/>
  <c r="G13" i="8"/>
  <c r="J13" i="8" s="1"/>
  <c r="I12" i="8"/>
  <c r="G12" i="8"/>
  <c r="J12" i="8" s="1"/>
  <c r="I11" i="8"/>
  <c r="G11" i="8"/>
  <c r="J11" i="8" s="1"/>
  <c r="I10" i="8"/>
  <c r="J10" i="8" s="1"/>
  <c r="G10" i="8"/>
  <c r="J9" i="8"/>
  <c r="I9" i="8"/>
  <c r="G9" i="8"/>
  <c r="J8" i="8"/>
  <c r="I8" i="8"/>
  <c r="G8" i="8"/>
  <c r="I7" i="8"/>
  <c r="G7" i="8"/>
  <c r="J7" i="8" s="1"/>
  <c r="I6" i="8"/>
  <c r="G6" i="8"/>
  <c r="J6" i="8" s="1"/>
  <c r="J5" i="8"/>
  <c r="I5" i="8"/>
  <c r="G5" i="8"/>
  <c r="I4" i="8"/>
  <c r="G4" i="8"/>
  <c r="J4" i="8" s="1"/>
  <c r="I3" i="8"/>
  <c r="J3" i="8" s="1"/>
  <c r="G3" i="8"/>
</calcChain>
</file>

<file path=xl/sharedStrings.xml><?xml version="1.0" encoding="utf-8"?>
<sst xmlns="http://schemas.openxmlformats.org/spreadsheetml/2006/main" count="187" uniqueCount="133">
  <si>
    <t>阿尔山市2023年事业单位“绿色通道”引进人才
公开招聘成绩的公示</t>
  </si>
  <si>
    <t>序号</t>
  </si>
  <si>
    <t>姓名</t>
  </si>
  <si>
    <t>身份证号</t>
  </si>
  <si>
    <t>性别</t>
  </si>
  <si>
    <t>报考部门</t>
  </si>
  <si>
    <t>笔试
成绩</t>
  </si>
  <si>
    <t>笔试成绩
*40%</t>
  </si>
  <si>
    <t>面试
成绩</t>
  </si>
  <si>
    <t>面试成绩*60%</t>
  </si>
  <si>
    <t>总成绩</t>
  </si>
  <si>
    <t>名次</t>
  </si>
  <si>
    <t>李泽</t>
  </si>
  <si>
    <t>152201********1024</t>
  </si>
  <si>
    <t>女</t>
  </si>
  <si>
    <t>阿尔山市合作交流中心财政财务审计岗</t>
  </si>
  <si>
    <t>82.96</t>
  </si>
  <si>
    <t>黄文杰</t>
  </si>
  <si>
    <t>152202********0046</t>
  </si>
  <si>
    <t>93.76</t>
  </si>
  <si>
    <t>杨天吉</t>
  </si>
  <si>
    <t>152201********1062</t>
  </si>
  <si>
    <t>82.12</t>
  </si>
  <si>
    <t>王家璇</t>
  </si>
  <si>
    <t>152223********0269</t>
  </si>
  <si>
    <t>阿尔山市本级政府投资非经营项目代建中心专业技术岗</t>
  </si>
  <si>
    <t>84.78</t>
  </si>
  <si>
    <t>安宁</t>
  </si>
  <si>
    <t>152202********0213</t>
  </si>
  <si>
    <t>男</t>
  </si>
  <si>
    <t>77.46</t>
  </si>
  <si>
    <t>王禹博</t>
  </si>
  <si>
    <t>152202********0017</t>
  </si>
  <si>
    <t>阿尔山市政府投资审计中心工程造价及监理岗</t>
  </si>
  <si>
    <t>89.24</t>
  </si>
  <si>
    <t>陶臣臣</t>
  </si>
  <si>
    <t>152223********522x</t>
  </si>
  <si>
    <t>85.78</t>
  </si>
  <si>
    <t>孟庆媛</t>
  </si>
  <si>
    <t>152201********3024</t>
  </si>
  <si>
    <t>85.1</t>
  </si>
  <si>
    <t>慧民</t>
  </si>
  <si>
    <t>152223********3220</t>
  </si>
  <si>
    <t>87.44</t>
  </si>
  <si>
    <t>王鲲</t>
  </si>
  <si>
    <t>152201********2020</t>
  </si>
  <si>
    <t>76.04</t>
  </si>
  <si>
    <t>柳玉春</t>
  </si>
  <si>
    <t>230231********0814</t>
  </si>
  <si>
    <t>阿尔山市政府投资审计中心财政财务审计岗</t>
  </si>
  <si>
    <t>88.36</t>
  </si>
  <si>
    <t>刘昊</t>
  </si>
  <si>
    <t>152201********2519</t>
  </si>
  <si>
    <t>85.58</t>
  </si>
  <si>
    <t>依雪薇</t>
  </si>
  <si>
    <t>152202********0045</t>
  </si>
  <si>
    <t>85.9</t>
  </si>
  <si>
    <t>梁天鹤</t>
  </si>
  <si>
    <t>152223********0718</t>
  </si>
  <si>
    <t>阿尔山市市政环卫园林服务中心专业技术岗</t>
  </si>
  <si>
    <t>92.58</t>
  </si>
  <si>
    <t>舒立朝</t>
  </si>
  <si>
    <t>152201********3019</t>
  </si>
  <si>
    <t>82.98</t>
  </si>
  <si>
    <t>宋颖慧</t>
  </si>
  <si>
    <t>152202********0425</t>
  </si>
  <si>
    <t>阿尔山市公共事业发展服务中心综合业务岗</t>
  </si>
  <si>
    <t>88.62</t>
  </si>
  <si>
    <t>翁敏琪</t>
  </si>
  <si>
    <t>152201********2526</t>
  </si>
  <si>
    <t>77.24</t>
  </si>
  <si>
    <t>杨洋</t>
  </si>
  <si>
    <t>152202********0212</t>
  </si>
  <si>
    <t>阿尔山市乌兰牧骑综合业务岗</t>
  </si>
  <si>
    <t>86.64</t>
  </si>
  <si>
    <t>迟媛</t>
  </si>
  <si>
    <t>152202********0225</t>
  </si>
  <si>
    <t>82</t>
  </si>
  <si>
    <t>亮亮</t>
  </si>
  <si>
    <t>152221********4019</t>
  </si>
  <si>
    <t>阿尔山市天池镇财政所金融服务岗</t>
  </si>
  <si>
    <t>88.26</t>
  </si>
  <si>
    <t>黄诗乐</t>
  </si>
  <si>
    <t>152202********0028</t>
  </si>
  <si>
    <t>81.32</t>
  </si>
  <si>
    <t>陈晨</t>
  </si>
  <si>
    <t>152201********1013</t>
  </si>
  <si>
    <t>阿尔山市口岸景区服务中心外贸易岗</t>
  </si>
  <si>
    <t>90.34</t>
  </si>
  <si>
    <t>张爽</t>
  </si>
  <si>
    <t>152202********0020</t>
  </si>
  <si>
    <t>80.94</t>
  </si>
  <si>
    <t>杨光昕</t>
  </si>
  <si>
    <t>152202********0228</t>
  </si>
  <si>
    <t>阿尔山市政务服务中心综合业务岗</t>
  </si>
  <si>
    <t>93.5</t>
  </si>
  <si>
    <t>吴诗谣</t>
  </si>
  <si>
    <t>152202********0024</t>
  </si>
  <si>
    <t>83.76</t>
  </si>
  <si>
    <t>于爽</t>
  </si>
  <si>
    <t>阿尔山市融媒体中心新媒体主持人及采访编辑岗（广告学）</t>
  </si>
  <si>
    <t>89.52</t>
  </si>
  <si>
    <t>齐腾达</t>
  </si>
  <si>
    <t>152202********0210</t>
  </si>
  <si>
    <t>阿尔山市融媒体中心新媒体主持人及采访编辑岗（艺术设计学）</t>
  </si>
  <si>
    <t>82.66</t>
  </si>
  <si>
    <t xml:space="preserve">赵欣 </t>
  </si>
  <si>
    <t>152224********0017</t>
  </si>
  <si>
    <t>阿尔山市市民诉求服务中心文字编辑岗</t>
  </si>
  <si>
    <t>90.08</t>
  </si>
  <si>
    <t>宫婷婷</t>
  </si>
  <si>
    <t>152201********252X</t>
  </si>
  <si>
    <t>87.96</t>
  </si>
  <si>
    <t>李哲</t>
  </si>
  <si>
    <t>152201********2512</t>
  </si>
  <si>
    <t>阿尔山市交通运输事业发展中心专业技术岗</t>
  </si>
  <si>
    <t>89.8</t>
  </si>
  <si>
    <t>李安全</t>
  </si>
  <si>
    <t>152223********4239</t>
  </si>
  <si>
    <t>86.22</t>
  </si>
  <si>
    <t>金雪梅</t>
  </si>
  <si>
    <t>152201********3026</t>
  </si>
  <si>
    <t>阿尔山市交通运输事业发展中心综合业务岗</t>
  </si>
  <si>
    <t>91.22</t>
  </si>
  <si>
    <t>李清维</t>
  </si>
  <si>
    <t>152221********4416</t>
  </si>
  <si>
    <t>88.92</t>
  </si>
  <si>
    <t>王艺诺</t>
  </si>
  <si>
    <t>152201********2528</t>
  </si>
  <si>
    <t>阿尔山市工会特困职工帮扶中心综合业务岗</t>
  </si>
  <si>
    <t>吴海霞</t>
  </si>
  <si>
    <t>152223********0541</t>
  </si>
  <si>
    <t>81.68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</si>
</sst>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_);[Red]\(0.0\)"/>
    <numFmt numFmtId="179" formatCode="0.000_);[Red]\(0.000\)"/>
  </numFmts>
  <fonts count="8" x14ac:knownFonts="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 applyProtection="1">
      <alignment horizontal="center" vertical="center" wrapText="1"/>
      <protection locked="0"/>
    </xf>
    <xf numFmtId="178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pane ySplit="2" topLeftCell="A3" activePane="bottomLeft" state="frozen"/>
      <selection pane="bottomLeft" activeCell="N32" sqref="N32"/>
    </sheetView>
  </sheetViews>
  <sheetFormatPr defaultColWidth="9" defaultRowHeight="13.5" x14ac:dyDescent="0.15"/>
  <cols>
    <col min="1" max="1" width="4.125" customWidth="1"/>
    <col min="2" max="2" width="8.875" customWidth="1"/>
    <col min="3" max="3" width="18.625" style="1" customWidth="1"/>
    <col min="4" max="4" width="6.375" customWidth="1"/>
    <col min="5" max="5" width="36.75" customWidth="1"/>
    <col min="6" max="6" width="8.5" style="2" customWidth="1"/>
    <col min="7" max="8" width="8.375" style="2" customWidth="1"/>
    <col min="9" max="9" width="9" customWidth="1"/>
    <col min="11" max="11" width="7" style="3" customWidth="1"/>
  </cols>
  <sheetData>
    <row r="1" spans="1:11" ht="51.9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6.1" customHeight="1" x14ac:dyDescent="0.1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4" t="s">
        <v>11</v>
      </c>
    </row>
    <row r="3" spans="1:11" ht="23.1" customHeight="1" x14ac:dyDescent="0.15">
      <c r="A3" s="8">
        <v>1</v>
      </c>
      <c r="B3" s="8" t="s">
        <v>12</v>
      </c>
      <c r="C3" s="18" t="s">
        <v>13</v>
      </c>
      <c r="D3" s="8" t="s">
        <v>14</v>
      </c>
      <c r="E3" s="8" t="s">
        <v>15</v>
      </c>
      <c r="F3" s="9">
        <v>82</v>
      </c>
      <c r="G3" s="10">
        <f t="shared" ref="G3:G27" si="0">F3*0.4</f>
        <v>32.800000000000004</v>
      </c>
      <c r="H3" s="9" t="s">
        <v>16</v>
      </c>
      <c r="I3" s="15">
        <f t="shared" ref="I3:I27" si="1">H3*0.6</f>
        <v>49.775999999999996</v>
      </c>
      <c r="J3" s="16">
        <f t="shared" ref="J3:J27" si="2">G3+I3</f>
        <v>82.575999999999993</v>
      </c>
      <c r="K3" s="17">
        <v>1</v>
      </c>
    </row>
    <row r="4" spans="1:11" ht="23.1" customHeight="1" x14ac:dyDescent="0.15">
      <c r="A4" s="8">
        <v>2</v>
      </c>
      <c r="B4" s="8" t="s">
        <v>17</v>
      </c>
      <c r="C4" s="18" t="s">
        <v>18</v>
      </c>
      <c r="D4" s="8" t="s">
        <v>14</v>
      </c>
      <c r="E4" s="8" t="s">
        <v>15</v>
      </c>
      <c r="F4" s="9">
        <v>62</v>
      </c>
      <c r="G4" s="10">
        <f t="shared" si="0"/>
        <v>24.8</v>
      </c>
      <c r="H4" s="9" t="s">
        <v>19</v>
      </c>
      <c r="I4" s="15">
        <f t="shared" si="1"/>
        <v>56.256</v>
      </c>
      <c r="J4" s="16">
        <f t="shared" si="2"/>
        <v>81.055999999999997</v>
      </c>
      <c r="K4" s="17">
        <v>2</v>
      </c>
    </row>
    <row r="5" spans="1:11" ht="23.1" customHeight="1" x14ac:dyDescent="0.15">
      <c r="A5" s="8">
        <v>3</v>
      </c>
      <c r="B5" s="8" t="s">
        <v>20</v>
      </c>
      <c r="C5" s="18" t="s">
        <v>21</v>
      </c>
      <c r="D5" s="8" t="s">
        <v>14</v>
      </c>
      <c r="E5" s="8" t="s">
        <v>15</v>
      </c>
      <c r="F5" s="9">
        <v>62</v>
      </c>
      <c r="G5" s="10">
        <f t="shared" si="0"/>
        <v>24.8</v>
      </c>
      <c r="H5" s="9" t="s">
        <v>22</v>
      </c>
      <c r="I5" s="15">
        <f t="shared" si="1"/>
        <v>49.271999999999998</v>
      </c>
      <c r="J5" s="16">
        <f t="shared" si="2"/>
        <v>74.072000000000003</v>
      </c>
      <c r="K5" s="17">
        <v>3</v>
      </c>
    </row>
    <row r="6" spans="1:11" ht="23.1" customHeight="1" x14ac:dyDescent="0.15">
      <c r="A6" s="8">
        <v>4</v>
      </c>
      <c r="B6" s="8" t="s">
        <v>23</v>
      </c>
      <c r="C6" s="18" t="s">
        <v>24</v>
      </c>
      <c r="D6" s="8" t="s">
        <v>14</v>
      </c>
      <c r="E6" s="8" t="s">
        <v>25</v>
      </c>
      <c r="F6" s="9">
        <v>79.5</v>
      </c>
      <c r="G6" s="10">
        <f t="shared" si="0"/>
        <v>31.8</v>
      </c>
      <c r="H6" s="9" t="s">
        <v>26</v>
      </c>
      <c r="I6" s="15">
        <f t="shared" si="1"/>
        <v>50.868000000000002</v>
      </c>
      <c r="J6" s="16">
        <f t="shared" si="2"/>
        <v>82.668000000000006</v>
      </c>
      <c r="K6" s="17">
        <v>1</v>
      </c>
    </row>
    <row r="7" spans="1:11" ht="23.1" customHeight="1" x14ac:dyDescent="0.15">
      <c r="A7" s="8">
        <v>5</v>
      </c>
      <c r="B7" s="8" t="s">
        <v>27</v>
      </c>
      <c r="C7" s="18" t="s">
        <v>28</v>
      </c>
      <c r="D7" s="8" t="s">
        <v>29</v>
      </c>
      <c r="E7" s="8" t="s">
        <v>25</v>
      </c>
      <c r="F7" s="9">
        <v>56</v>
      </c>
      <c r="G7" s="10">
        <f t="shared" si="0"/>
        <v>22.400000000000002</v>
      </c>
      <c r="H7" s="9" t="s">
        <v>30</v>
      </c>
      <c r="I7" s="15">
        <f t="shared" si="1"/>
        <v>46.475999999999992</v>
      </c>
      <c r="J7" s="16">
        <f t="shared" si="2"/>
        <v>68.875999999999991</v>
      </c>
      <c r="K7" s="17">
        <v>2</v>
      </c>
    </row>
    <row r="8" spans="1:11" ht="23.1" customHeight="1" x14ac:dyDescent="0.15">
      <c r="A8" s="8">
        <v>6</v>
      </c>
      <c r="B8" s="8" t="s">
        <v>31</v>
      </c>
      <c r="C8" s="18" t="s">
        <v>32</v>
      </c>
      <c r="D8" s="8" t="s">
        <v>29</v>
      </c>
      <c r="E8" s="8" t="s">
        <v>33</v>
      </c>
      <c r="F8" s="9">
        <v>60.5</v>
      </c>
      <c r="G8" s="10">
        <f t="shared" si="0"/>
        <v>24.200000000000003</v>
      </c>
      <c r="H8" s="9" t="s">
        <v>34</v>
      </c>
      <c r="I8" s="15">
        <f t="shared" si="1"/>
        <v>53.543999999999997</v>
      </c>
      <c r="J8" s="16">
        <f t="shared" si="2"/>
        <v>77.744</v>
      </c>
      <c r="K8" s="17">
        <v>1</v>
      </c>
    </row>
    <row r="9" spans="1:11" ht="23.1" customHeight="1" x14ac:dyDescent="0.15">
      <c r="A9" s="8">
        <v>7</v>
      </c>
      <c r="B9" s="8" t="s">
        <v>35</v>
      </c>
      <c r="C9" s="18" t="s">
        <v>36</v>
      </c>
      <c r="D9" s="8" t="s">
        <v>14</v>
      </c>
      <c r="E9" s="8" t="s">
        <v>33</v>
      </c>
      <c r="F9" s="9">
        <v>65</v>
      </c>
      <c r="G9" s="10">
        <f t="shared" si="0"/>
        <v>26</v>
      </c>
      <c r="H9" s="9" t="s">
        <v>37</v>
      </c>
      <c r="I9" s="15">
        <f t="shared" si="1"/>
        <v>51.467999999999996</v>
      </c>
      <c r="J9" s="16">
        <f t="shared" si="2"/>
        <v>77.467999999999989</v>
      </c>
      <c r="K9" s="17">
        <v>2</v>
      </c>
    </row>
    <row r="10" spans="1:11" ht="23.1" customHeight="1" x14ac:dyDescent="0.15">
      <c r="A10" s="8">
        <v>8</v>
      </c>
      <c r="B10" s="8" t="s">
        <v>38</v>
      </c>
      <c r="C10" s="18" t="s">
        <v>39</v>
      </c>
      <c r="D10" s="8" t="s">
        <v>14</v>
      </c>
      <c r="E10" s="8" t="s">
        <v>33</v>
      </c>
      <c r="F10" s="9">
        <v>61.5</v>
      </c>
      <c r="G10" s="10">
        <f t="shared" si="0"/>
        <v>24.6</v>
      </c>
      <c r="H10" s="9" t="s">
        <v>40</v>
      </c>
      <c r="I10" s="15">
        <f t="shared" si="1"/>
        <v>51.059999999999995</v>
      </c>
      <c r="J10" s="16">
        <f t="shared" si="2"/>
        <v>75.66</v>
      </c>
      <c r="K10" s="17">
        <v>3</v>
      </c>
    </row>
    <row r="11" spans="1:11" ht="23.1" customHeight="1" x14ac:dyDescent="0.15">
      <c r="A11" s="8">
        <v>9</v>
      </c>
      <c r="B11" s="8" t="s">
        <v>41</v>
      </c>
      <c r="C11" s="18" t="s">
        <v>42</v>
      </c>
      <c r="D11" s="8" t="s">
        <v>14</v>
      </c>
      <c r="E11" s="8" t="s">
        <v>33</v>
      </c>
      <c r="F11" s="9">
        <v>56.5</v>
      </c>
      <c r="G11" s="10">
        <f t="shared" si="0"/>
        <v>22.6</v>
      </c>
      <c r="H11" s="9" t="s">
        <v>43</v>
      </c>
      <c r="I11" s="15">
        <f t="shared" si="1"/>
        <v>52.463999999999999</v>
      </c>
      <c r="J11" s="16">
        <f t="shared" si="2"/>
        <v>75.063999999999993</v>
      </c>
      <c r="K11" s="17">
        <v>4</v>
      </c>
    </row>
    <row r="12" spans="1:11" ht="23.1" customHeight="1" x14ac:dyDescent="0.15">
      <c r="A12" s="8">
        <v>10</v>
      </c>
      <c r="B12" s="8" t="s">
        <v>44</v>
      </c>
      <c r="C12" s="18" t="s">
        <v>45</v>
      </c>
      <c r="D12" s="8" t="s">
        <v>14</v>
      </c>
      <c r="E12" s="8" t="s">
        <v>33</v>
      </c>
      <c r="F12" s="9">
        <v>56.5</v>
      </c>
      <c r="G12" s="10">
        <f t="shared" si="0"/>
        <v>22.6</v>
      </c>
      <c r="H12" s="9" t="s">
        <v>46</v>
      </c>
      <c r="I12" s="15">
        <f t="shared" si="1"/>
        <v>45.624000000000002</v>
      </c>
      <c r="J12" s="16">
        <f t="shared" si="2"/>
        <v>68.224000000000004</v>
      </c>
      <c r="K12" s="17">
        <v>5</v>
      </c>
    </row>
    <row r="13" spans="1:11" ht="23.1" customHeight="1" x14ac:dyDescent="0.15">
      <c r="A13" s="8">
        <v>11</v>
      </c>
      <c r="B13" s="8" t="s">
        <v>47</v>
      </c>
      <c r="C13" s="18" t="s">
        <v>48</v>
      </c>
      <c r="D13" s="8" t="s">
        <v>29</v>
      </c>
      <c r="E13" s="8" t="s">
        <v>49</v>
      </c>
      <c r="F13" s="11">
        <v>60.5</v>
      </c>
      <c r="G13" s="10">
        <f t="shared" si="0"/>
        <v>24.200000000000003</v>
      </c>
      <c r="H13" s="11" t="s">
        <v>50</v>
      </c>
      <c r="I13" s="15">
        <f t="shared" si="1"/>
        <v>53.015999999999998</v>
      </c>
      <c r="J13" s="16">
        <f t="shared" si="2"/>
        <v>77.216000000000008</v>
      </c>
      <c r="K13" s="17">
        <v>1</v>
      </c>
    </row>
    <row r="14" spans="1:11" ht="23.1" customHeight="1" x14ac:dyDescent="0.15">
      <c r="A14" s="8">
        <v>12</v>
      </c>
      <c r="B14" s="8" t="s">
        <v>51</v>
      </c>
      <c r="C14" s="18" t="s">
        <v>52</v>
      </c>
      <c r="D14" s="8" t="s">
        <v>29</v>
      </c>
      <c r="E14" s="8" t="s">
        <v>49</v>
      </c>
      <c r="F14" s="9">
        <v>62.5</v>
      </c>
      <c r="G14" s="10">
        <f t="shared" si="0"/>
        <v>25</v>
      </c>
      <c r="H14" s="9" t="s">
        <v>53</v>
      </c>
      <c r="I14" s="15">
        <f t="shared" si="1"/>
        <v>51.347999999999999</v>
      </c>
      <c r="J14" s="16">
        <f t="shared" si="2"/>
        <v>76.347999999999999</v>
      </c>
      <c r="K14" s="17">
        <v>2</v>
      </c>
    </row>
    <row r="15" spans="1:11" ht="23.1" customHeight="1" x14ac:dyDescent="0.15">
      <c r="A15" s="8">
        <v>13</v>
      </c>
      <c r="B15" s="8" t="s">
        <v>54</v>
      </c>
      <c r="C15" s="18" t="s">
        <v>55</v>
      </c>
      <c r="D15" s="8" t="s">
        <v>14</v>
      </c>
      <c r="E15" s="8" t="s">
        <v>49</v>
      </c>
      <c r="F15" s="9">
        <v>60.5</v>
      </c>
      <c r="G15" s="10">
        <f t="shared" si="0"/>
        <v>24.200000000000003</v>
      </c>
      <c r="H15" s="9" t="s">
        <v>56</v>
      </c>
      <c r="I15" s="15">
        <f t="shared" si="1"/>
        <v>51.54</v>
      </c>
      <c r="J15" s="16">
        <f t="shared" si="2"/>
        <v>75.740000000000009</v>
      </c>
      <c r="K15" s="17">
        <v>3</v>
      </c>
    </row>
    <row r="16" spans="1:11" ht="23.1" customHeight="1" x14ac:dyDescent="0.15">
      <c r="A16" s="8">
        <v>14</v>
      </c>
      <c r="B16" s="8" t="s">
        <v>57</v>
      </c>
      <c r="C16" s="18" t="s">
        <v>58</v>
      </c>
      <c r="D16" s="8" t="s">
        <v>29</v>
      </c>
      <c r="E16" s="8" t="s">
        <v>59</v>
      </c>
      <c r="F16" s="11">
        <v>68</v>
      </c>
      <c r="G16" s="10">
        <f t="shared" si="0"/>
        <v>27.200000000000003</v>
      </c>
      <c r="H16" s="11" t="s">
        <v>60</v>
      </c>
      <c r="I16" s="15">
        <f t="shared" si="1"/>
        <v>55.547999999999995</v>
      </c>
      <c r="J16" s="16">
        <f t="shared" si="2"/>
        <v>82.74799999999999</v>
      </c>
      <c r="K16" s="17">
        <v>1</v>
      </c>
    </row>
    <row r="17" spans="1:11" ht="23.1" customHeight="1" x14ac:dyDescent="0.15">
      <c r="A17" s="8">
        <v>15</v>
      </c>
      <c r="B17" s="8" t="s">
        <v>61</v>
      </c>
      <c r="C17" s="18" t="s">
        <v>62</v>
      </c>
      <c r="D17" s="8" t="s">
        <v>29</v>
      </c>
      <c r="E17" s="8" t="s">
        <v>59</v>
      </c>
      <c r="F17" s="11">
        <v>64</v>
      </c>
      <c r="G17" s="10">
        <f t="shared" si="0"/>
        <v>25.6</v>
      </c>
      <c r="H17" s="11" t="s">
        <v>63</v>
      </c>
      <c r="I17" s="15">
        <f t="shared" si="1"/>
        <v>49.788000000000004</v>
      </c>
      <c r="J17" s="16">
        <f t="shared" si="2"/>
        <v>75.388000000000005</v>
      </c>
      <c r="K17" s="17">
        <v>2</v>
      </c>
    </row>
    <row r="18" spans="1:11" ht="23.1" customHeight="1" x14ac:dyDescent="0.15">
      <c r="A18" s="8">
        <v>16</v>
      </c>
      <c r="B18" s="8" t="s">
        <v>64</v>
      </c>
      <c r="C18" s="18" t="s">
        <v>65</v>
      </c>
      <c r="D18" s="8" t="s">
        <v>14</v>
      </c>
      <c r="E18" s="8" t="s">
        <v>66</v>
      </c>
      <c r="F18" s="11">
        <v>67.5</v>
      </c>
      <c r="G18" s="10">
        <f t="shared" si="0"/>
        <v>27</v>
      </c>
      <c r="H18" s="11" t="s">
        <v>67</v>
      </c>
      <c r="I18" s="15">
        <f t="shared" si="1"/>
        <v>53.172000000000004</v>
      </c>
      <c r="J18" s="16">
        <f t="shared" si="2"/>
        <v>80.171999999999997</v>
      </c>
      <c r="K18" s="17">
        <v>1</v>
      </c>
    </row>
    <row r="19" spans="1:11" ht="23.1" customHeight="1" x14ac:dyDescent="0.15">
      <c r="A19" s="8">
        <v>17</v>
      </c>
      <c r="B19" s="8" t="s">
        <v>68</v>
      </c>
      <c r="C19" s="18" t="s">
        <v>69</v>
      </c>
      <c r="D19" s="8" t="s">
        <v>14</v>
      </c>
      <c r="E19" s="8" t="s">
        <v>66</v>
      </c>
      <c r="F19" s="11">
        <v>66.5</v>
      </c>
      <c r="G19" s="10">
        <f t="shared" si="0"/>
        <v>26.6</v>
      </c>
      <c r="H19" s="11" t="s">
        <v>70</v>
      </c>
      <c r="I19" s="15">
        <f t="shared" si="1"/>
        <v>46.343999999999994</v>
      </c>
      <c r="J19" s="16">
        <f t="shared" si="2"/>
        <v>72.943999999999988</v>
      </c>
      <c r="K19" s="17">
        <v>2</v>
      </c>
    </row>
    <row r="20" spans="1:11" ht="23.1" customHeight="1" x14ac:dyDescent="0.15">
      <c r="A20" s="8">
        <v>18</v>
      </c>
      <c r="B20" s="8" t="s">
        <v>71</v>
      </c>
      <c r="C20" s="18" t="s">
        <v>72</v>
      </c>
      <c r="D20" s="8" t="s">
        <v>29</v>
      </c>
      <c r="E20" s="8" t="s">
        <v>73</v>
      </c>
      <c r="F20" s="11">
        <v>55.5</v>
      </c>
      <c r="G20" s="10">
        <f t="shared" si="0"/>
        <v>22.200000000000003</v>
      </c>
      <c r="H20" s="11" t="s">
        <v>74</v>
      </c>
      <c r="I20" s="15">
        <f t="shared" si="1"/>
        <v>51.984000000000002</v>
      </c>
      <c r="J20" s="16">
        <f t="shared" si="2"/>
        <v>74.183999999999997</v>
      </c>
      <c r="K20" s="17">
        <v>1</v>
      </c>
    </row>
    <row r="21" spans="1:11" ht="23.1" customHeight="1" x14ac:dyDescent="0.15">
      <c r="A21" s="8">
        <v>19</v>
      </c>
      <c r="B21" s="8" t="s">
        <v>75</v>
      </c>
      <c r="C21" s="18" t="s">
        <v>76</v>
      </c>
      <c r="D21" s="8" t="s">
        <v>14</v>
      </c>
      <c r="E21" s="8" t="s">
        <v>73</v>
      </c>
      <c r="F21" s="11">
        <v>60</v>
      </c>
      <c r="G21" s="10">
        <f t="shared" si="0"/>
        <v>24</v>
      </c>
      <c r="H21" s="11" t="s">
        <v>77</v>
      </c>
      <c r="I21" s="15">
        <f t="shared" si="1"/>
        <v>49.199999999999996</v>
      </c>
      <c r="J21" s="16">
        <f t="shared" si="2"/>
        <v>73.199999999999989</v>
      </c>
      <c r="K21" s="17">
        <v>2</v>
      </c>
    </row>
    <row r="22" spans="1:11" ht="23.1" customHeight="1" x14ac:dyDescent="0.15">
      <c r="A22" s="8">
        <v>20</v>
      </c>
      <c r="B22" s="8" t="s">
        <v>78</v>
      </c>
      <c r="C22" s="18" t="s">
        <v>79</v>
      </c>
      <c r="D22" s="8" t="s">
        <v>29</v>
      </c>
      <c r="E22" s="8" t="s">
        <v>80</v>
      </c>
      <c r="F22" s="11">
        <v>68.5</v>
      </c>
      <c r="G22" s="10">
        <f t="shared" si="0"/>
        <v>27.400000000000002</v>
      </c>
      <c r="H22" s="11" t="s">
        <v>81</v>
      </c>
      <c r="I22" s="15">
        <f t="shared" si="1"/>
        <v>52.956000000000003</v>
      </c>
      <c r="J22" s="16">
        <f t="shared" si="2"/>
        <v>80.356000000000009</v>
      </c>
      <c r="K22" s="17">
        <v>1</v>
      </c>
    </row>
    <row r="23" spans="1:11" ht="23.1" customHeight="1" x14ac:dyDescent="0.15">
      <c r="A23" s="8">
        <v>21</v>
      </c>
      <c r="B23" s="8" t="s">
        <v>82</v>
      </c>
      <c r="C23" s="18" t="s">
        <v>83</v>
      </c>
      <c r="D23" s="8" t="s">
        <v>14</v>
      </c>
      <c r="E23" s="8" t="s">
        <v>80</v>
      </c>
      <c r="F23" s="11">
        <v>65</v>
      </c>
      <c r="G23" s="10">
        <f t="shared" si="0"/>
        <v>26</v>
      </c>
      <c r="H23" s="11" t="s">
        <v>84</v>
      </c>
      <c r="I23" s="15">
        <f t="shared" si="1"/>
        <v>48.791999999999994</v>
      </c>
      <c r="J23" s="16">
        <f t="shared" si="2"/>
        <v>74.792000000000002</v>
      </c>
      <c r="K23" s="17">
        <v>2</v>
      </c>
    </row>
    <row r="24" spans="1:11" ht="23.1" customHeight="1" x14ac:dyDescent="0.15">
      <c r="A24" s="8">
        <v>22</v>
      </c>
      <c r="B24" s="8" t="s">
        <v>85</v>
      </c>
      <c r="C24" s="18" t="s">
        <v>86</v>
      </c>
      <c r="D24" s="8" t="s">
        <v>29</v>
      </c>
      <c r="E24" s="8" t="s">
        <v>87</v>
      </c>
      <c r="F24" s="11">
        <v>68</v>
      </c>
      <c r="G24" s="10">
        <f t="shared" si="0"/>
        <v>27.200000000000003</v>
      </c>
      <c r="H24" s="11" t="s">
        <v>88</v>
      </c>
      <c r="I24" s="15">
        <f t="shared" si="1"/>
        <v>54.204000000000001</v>
      </c>
      <c r="J24" s="16">
        <f t="shared" si="2"/>
        <v>81.403999999999996</v>
      </c>
      <c r="K24" s="17">
        <v>1</v>
      </c>
    </row>
    <row r="25" spans="1:11" ht="23.1" customHeight="1" x14ac:dyDescent="0.15">
      <c r="A25" s="8">
        <v>23</v>
      </c>
      <c r="B25" s="8" t="s">
        <v>89</v>
      </c>
      <c r="C25" s="18" t="s">
        <v>90</v>
      </c>
      <c r="D25" s="8" t="s">
        <v>14</v>
      </c>
      <c r="E25" s="8" t="s">
        <v>87</v>
      </c>
      <c r="F25" s="11">
        <v>70</v>
      </c>
      <c r="G25" s="10">
        <f t="shared" si="0"/>
        <v>28</v>
      </c>
      <c r="H25" s="11" t="s">
        <v>91</v>
      </c>
      <c r="I25" s="15">
        <f t="shared" si="1"/>
        <v>48.564</v>
      </c>
      <c r="J25" s="16">
        <f t="shared" si="2"/>
        <v>76.563999999999993</v>
      </c>
      <c r="K25" s="17">
        <v>2</v>
      </c>
    </row>
    <row r="26" spans="1:11" ht="23.1" customHeight="1" x14ac:dyDescent="0.15">
      <c r="A26" s="8">
        <v>24</v>
      </c>
      <c r="B26" s="8" t="s">
        <v>92</v>
      </c>
      <c r="C26" s="18" t="s">
        <v>93</v>
      </c>
      <c r="D26" s="8" t="s">
        <v>14</v>
      </c>
      <c r="E26" s="8" t="s">
        <v>94</v>
      </c>
      <c r="F26" s="11">
        <v>58.5</v>
      </c>
      <c r="G26" s="10">
        <f t="shared" si="0"/>
        <v>23.400000000000002</v>
      </c>
      <c r="H26" s="11" t="s">
        <v>95</v>
      </c>
      <c r="I26" s="15">
        <f t="shared" si="1"/>
        <v>56.1</v>
      </c>
      <c r="J26" s="16">
        <f t="shared" si="2"/>
        <v>79.5</v>
      </c>
      <c r="K26" s="17">
        <v>1</v>
      </c>
    </row>
    <row r="27" spans="1:11" ht="23.1" customHeight="1" x14ac:dyDescent="0.15">
      <c r="A27" s="8">
        <v>25</v>
      </c>
      <c r="B27" s="8" t="s">
        <v>96</v>
      </c>
      <c r="C27" s="18" t="s">
        <v>97</v>
      </c>
      <c r="D27" s="8" t="s">
        <v>14</v>
      </c>
      <c r="E27" s="8" t="s">
        <v>94</v>
      </c>
      <c r="F27" s="11">
        <v>59</v>
      </c>
      <c r="G27" s="10">
        <f t="shared" si="0"/>
        <v>23.6</v>
      </c>
      <c r="H27" s="11" t="s">
        <v>98</v>
      </c>
      <c r="I27" s="15">
        <f t="shared" si="1"/>
        <v>50.256</v>
      </c>
      <c r="J27" s="16">
        <f t="shared" si="2"/>
        <v>73.855999999999995</v>
      </c>
      <c r="K27" s="17">
        <v>2</v>
      </c>
    </row>
    <row r="28" spans="1:11" ht="23.1" customHeight="1" x14ac:dyDescent="0.15">
      <c r="A28" s="8">
        <v>26</v>
      </c>
      <c r="B28" s="8" t="s">
        <v>99</v>
      </c>
      <c r="C28" s="18" t="s">
        <v>90</v>
      </c>
      <c r="D28" s="8" t="s">
        <v>14</v>
      </c>
      <c r="E28" s="12" t="s">
        <v>100</v>
      </c>
      <c r="F28" s="11">
        <v>57</v>
      </c>
      <c r="G28" s="10">
        <f t="shared" ref="G28:G37" si="3">F28*0.4</f>
        <v>22.8</v>
      </c>
      <c r="H28" s="11" t="s">
        <v>101</v>
      </c>
      <c r="I28" s="15">
        <f t="shared" ref="I28:I37" si="4">H28*0.6</f>
        <v>53.711999999999996</v>
      </c>
      <c r="J28" s="16">
        <f t="shared" ref="J28:J37" si="5">G28+I28</f>
        <v>76.512</v>
      </c>
      <c r="K28" s="17">
        <v>1</v>
      </c>
    </row>
    <row r="29" spans="1:11" ht="23.1" customHeight="1" x14ac:dyDescent="0.15">
      <c r="A29" s="8">
        <v>27</v>
      </c>
      <c r="B29" s="8" t="s">
        <v>102</v>
      </c>
      <c r="C29" s="18" t="s">
        <v>103</v>
      </c>
      <c r="D29" s="8" t="s">
        <v>29</v>
      </c>
      <c r="E29" s="12" t="s">
        <v>104</v>
      </c>
      <c r="F29" s="11">
        <v>39</v>
      </c>
      <c r="G29" s="10">
        <f t="shared" si="3"/>
        <v>15.600000000000001</v>
      </c>
      <c r="H29" s="11" t="s">
        <v>105</v>
      </c>
      <c r="I29" s="15">
        <f t="shared" si="4"/>
        <v>49.595999999999997</v>
      </c>
      <c r="J29" s="16">
        <f t="shared" si="5"/>
        <v>65.195999999999998</v>
      </c>
      <c r="K29" s="17">
        <v>1</v>
      </c>
    </row>
    <row r="30" spans="1:11" ht="23.1" customHeight="1" x14ac:dyDescent="0.15">
      <c r="A30" s="8">
        <v>28</v>
      </c>
      <c r="B30" s="8" t="s">
        <v>106</v>
      </c>
      <c r="C30" s="18" t="s">
        <v>107</v>
      </c>
      <c r="D30" s="8" t="s">
        <v>29</v>
      </c>
      <c r="E30" s="8" t="s">
        <v>108</v>
      </c>
      <c r="F30" s="11">
        <v>61.5</v>
      </c>
      <c r="G30" s="10">
        <f t="shared" si="3"/>
        <v>24.6</v>
      </c>
      <c r="H30" s="11" t="s">
        <v>109</v>
      </c>
      <c r="I30" s="15">
        <f t="shared" si="4"/>
        <v>54.047999999999995</v>
      </c>
      <c r="J30" s="16">
        <f t="shared" si="5"/>
        <v>78.647999999999996</v>
      </c>
      <c r="K30" s="17">
        <v>1</v>
      </c>
    </row>
    <row r="31" spans="1:11" ht="23.1" customHeight="1" x14ac:dyDescent="0.15">
      <c r="A31" s="8">
        <v>29</v>
      </c>
      <c r="B31" s="8" t="s">
        <v>110</v>
      </c>
      <c r="C31" s="18" t="s">
        <v>111</v>
      </c>
      <c r="D31" s="8" t="s">
        <v>14</v>
      </c>
      <c r="E31" s="8" t="s">
        <v>108</v>
      </c>
      <c r="F31" s="11">
        <v>58</v>
      </c>
      <c r="G31" s="10">
        <f t="shared" si="3"/>
        <v>23.200000000000003</v>
      </c>
      <c r="H31" s="11" t="s">
        <v>112</v>
      </c>
      <c r="I31" s="15">
        <f t="shared" si="4"/>
        <v>52.775999999999996</v>
      </c>
      <c r="J31" s="16">
        <f t="shared" si="5"/>
        <v>75.975999999999999</v>
      </c>
      <c r="K31" s="17">
        <v>2</v>
      </c>
    </row>
    <row r="32" spans="1:11" ht="23.1" customHeight="1" x14ac:dyDescent="0.15">
      <c r="A32" s="8">
        <v>30</v>
      </c>
      <c r="B32" s="8" t="s">
        <v>113</v>
      </c>
      <c r="C32" s="18" t="s">
        <v>114</v>
      </c>
      <c r="D32" s="8" t="s">
        <v>29</v>
      </c>
      <c r="E32" s="8" t="s">
        <v>115</v>
      </c>
      <c r="F32" s="11">
        <v>62.5</v>
      </c>
      <c r="G32" s="10">
        <f t="shared" si="3"/>
        <v>25</v>
      </c>
      <c r="H32" s="11" t="s">
        <v>116</v>
      </c>
      <c r="I32" s="15">
        <f t="shared" si="4"/>
        <v>53.879999999999995</v>
      </c>
      <c r="J32" s="16">
        <f t="shared" si="5"/>
        <v>78.88</v>
      </c>
      <c r="K32" s="17">
        <v>1</v>
      </c>
    </row>
    <row r="33" spans="1:11" ht="23.1" customHeight="1" x14ac:dyDescent="0.15">
      <c r="A33" s="8">
        <v>31</v>
      </c>
      <c r="B33" s="8" t="s">
        <v>117</v>
      </c>
      <c r="C33" s="18" t="s">
        <v>118</v>
      </c>
      <c r="D33" s="8" t="s">
        <v>29</v>
      </c>
      <c r="E33" s="8" t="s">
        <v>115</v>
      </c>
      <c r="F33" s="11">
        <v>57.5</v>
      </c>
      <c r="G33" s="10">
        <f t="shared" si="3"/>
        <v>23</v>
      </c>
      <c r="H33" s="11" t="s">
        <v>119</v>
      </c>
      <c r="I33" s="15">
        <f t="shared" si="4"/>
        <v>51.731999999999999</v>
      </c>
      <c r="J33" s="16">
        <f t="shared" si="5"/>
        <v>74.731999999999999</v>
      </c>
      <c r="K33" s="17">
        <v>2</v>
      </c>
    </row>
    <row r="34" spans="1:11" ht="23.1" customHeight="1" x14ac:dyDescent="0.15">
      <c r="A34" s="8">
        <v>32</v>
      </c>
      <c r="B34" s="8" t="s">
        <v>120</v>
      </c>
      <c r="C34" s="18" t="s">
        <v>121</v>
      </c>
      <c r="D34" s="8" t="s">
        <v>14</v>
      </c>
      <c r="E34" s="8" t="s">
        <v>122</v>
      </c>
      <c r="F34" s="11">
        <v>69.5</v>
      </c>
      <c r="G34" s="10">
        <f t="shared" si="3"/>
        <v>27.8</v>
      </c>
      <c r="H34" s="11" t="s">
        <v>123</v>
      </c>
      <c r="I34" s="15">
        <f t="shared" si="4"/>
        <v>54.731999999999999</v>
      </c>
      <c r="J34" s="16">
        <f t="shared" si="5"/>
        <v>82.531999999999996</v>
      </c>
      <c r="K34" s="17">
        <v>1</v>
      </c>
    </row>
    <row r="35" spans="1:11" ht="23.1" customHeight="1" x14ac:dyDescent="0.15">
      <c r="A35" s="8">
        <v>33</v>
      </c>
      <c r="B35" s="8" t="s">
        <v>124</v>
      </c>
      <c r="C35" s="18" t="s">
        <v>125</v>
      </c>
      <c r="D35" s="8" t="s">
        <v>29</v>
      </c>
      <c r="E35" s="8" t="s">
        <v>122</v>
      </c>
      <c r="F35" s="11">
        <v>67.5</v>
      </c>
      <c r="G35" s="10">
        <f t="shared" si="3"/>
        <v>27</v>
      </c>
      <c r="H35" s="11" t="s">
        <v>126</v>
      </c>
      <c r="I35" s="15">
        <f t="shared" si="4"/>
        <v>53.351999999999997</v>
      </c>
      <c r="J35" s="16">
        <f t="shared" si="5"/>
        <v>80.352000000000004</v>
      </c>
      <c r="K35" s="17">
        <v>2</v>
      </c>
    </row>
    <row r="36" spans="1:11" ht="23.1" customHeight="1" x14ac:dyDescent="0.15">
      <c r="A36" s="8">
        <v>34</v>
      </c>
      <c r="B36" s="8" t="s">
        <v>127</v>
      </c>
      <c r="C36" s="18" t="s">
        <v>128</v>
      </c>
      <c r="D36" s="8" t="s">
        <v>14</v>
      </c>
      <c r="E36" s="8" t="s">
        <v>129</v>
      </c>
      <c r="F36" s="11">
        <v>67</v>
      </c>
      <c r="G36" s="10">
        <f t="shared" si="3"/>
        <v>26.8</v>
      </c>
      <c r="H36" s="11" t="s">
        <v>43</v>
      </c>
      <c r="I36" s="15">
        <f t="shared" si="4"/>
        <v>52.463999999999999</v>
      </c>
      <c r="J36" s="16">
        <f t="shared" si="5"/>
        <v>79.263999999999996</v>
      </c>
      <c r="K36" s="17">
        <v>1</v>
      </c>
    </row>
    <row r="37" spans="1:11" ht="23.1" customHeight="1" x14ac:dyDescent="0.15">
      <c r="A37" s="8">
        <v>35</v>
      </c>
      <c r="B37" s="8" t="s">
        <v>130</v>
      </c>
      <c r="C37" s="18" t="s">
        <v>131</v>
      </c>
      <c r="D37" s="8" t="s">
        <v>14</v>
      </c>
      <c r="E37" s="8" t="s">
        <v>129</v>
      </c>
      <c r="F37" s="11">
        <v>64</v>
      </c>
      <c r="G37" s="10">
        <f t="shared" si="3"/>
        <v>25.6</v>
      </c>
      <c r="H37" s="11" t="s">
        <v>132</v>
      </c>
      <c r="I37" s="15">
        <f t="shared" si="4"/>
        <v>49.008000000000003</v>
      </c>
      <c r="J37" s="16">
        <f t="shared" si="5"/>
        <v>74.608000000000004</v>
      </c>
      <c r="K37" s="17">
        <v>2</v>
      </c>
    </row>
  </sheetData>
  <mergeCells count="1">
    <mergeCell ref="A1:K1"/>
  </mergeCells>
  <phoneticPr fontId="7" type="noConversion"/>
  <pageMargins left="0.70866141732283505" right="0.70866141732283505" top="0.35416666666666702" bottom="0.432638888888889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成绩总表</vt:lpstr>
      <vt:lpstr>成绩总表!Print_Titles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Wuguo'jing</cp:lastModifiedBy>
  <cp:lastPrinted>2022-08-07T13:50:00Z</cp:lastPrinted>
  <dcterms:created xsi:type="dcterms:W3CDTF">2017-12-12T06:54:00Z</dcterms:created>
  <dcterms:modified xsi:type="dcterms:W3CDTF">2023-04-16T09:11:50Z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444849E9A953425785D25AC67D5103FA_12</vt:lpwstr>
  </property>
  <property fmtid="{D5CDD505-2E9C-101B-9397-08002B2CF9AE}" pid="4" name="KSOReadingLayout">
    <vt:bool>true</vt:bool>
  </property>
</Properties>
</file>