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<sst xmlns="http://schemas.openxmlformats.org/spreadsheetml/2006/main" count="69" uniqueCount="50">
  <si>
    <t xml:space="preserve">2022年下半年内江市市中区部分事业单位公开考聘工作人员参加体检人员体检结果一览表（其他系统）
</t>
  </si>
  <si>
    <t>序号</t>
  </si>
  <si>
    <t>姓名</t>
  </si>
  <si>
    <t>性别</t>
  </si>
  <si>
    <t>考聘单位及
职位名称</t>
  </si>
  <si>
    <t>职位 
编号</t>
  </si>
  <si>
    <t>准考证号</t>
  </si>
  <si>
    <t>笔试 
成绩</t>
  </si>
  <si>
    <t>政策性加分</t>
  </si>
  <si>
    <t>笔试总成绩</t>
  </si>
  <si>
    <t>笔试折合总成绩</t>
  </si>
  <si>
    <t>面试成绩</t>
  </si>
  <si>
    <t>面试折合成绩</t>
  </si>
  <si>
    <t>笔试、面试折合总成绩</t>
  </si>
  <si>
    <t>排名</t>
  </si>
  <si>
    <t>体检结论</t>
  </si>
  <si>
    <t>成绩</t>
  </si>
  <si>
    <t>李欣芮</t>
  </si>
  <si>
    <t>女</t>
  </si>
  <si>
    <t>区委办信息中心工作人员</t>
  </si>
  <si>
    <t>9020101</t>
  </si>
  <si>
    <t>2123109034016</t>
  </si>
  <si>
    <t>合格</t>
  </si>
  <si>
    <t>潘晓龙</t>
  </si>
  <si>
    <t>男</t>
  </si>
  <si>
    <t>区乡村振兴服务中心
财务管理</t>
  </si>
  <si>
    <t>9020401</t>
  </si>
  <si>
    <t>2123109061525</t>
  </si>
  <si>
    <t>李明皓</t>
  </si>
  <si>
    <t>区公路建设养护中心会计</t>
  </si>
  <si>
    <t>9020501</t>
  </si>
  <si>
    <t>2123109033218</t>
  </si>
  <si>
    <t>李双屹</t>
  </si>
  <si>
    <t>内江市翔龙中学、内江市实验幼儿园、白马镇中心幼儿园会计</t>
  </si>
  <si>
    <t>9020201</t>
  </si>
  <si>
    <t>2123109021015</t>
  </si>
  <si>
    <t>陈小娟</t>
  </si>
  <si>
    <t>2123109051617</t>
  </si>
  <si>
    <t>李婷</t>
  </si>
  <si>
    <t>2123109030112</t>
  </si>
  <si>
    <t>高梦娇</t>
  </si>
  <si>
    <t>乐贤街道便民服务中心工作人员</t>
  </si>
  <si>
    <t>2123109012117</t>
  </si>
  <si>
    <t>刘丽萍</t>
  </si>
  <si>
    <t>白马镇农业综合服务中心
工作人员</t>
  </si>
  <si>
    <t>2123109022229</t>
  </si>
  <si>
    <t>丁超</t>
  </si>
  <si>
    <t>朝阳镇农业综合服务中心
工作人员</t>
  </si>
  <si>
    <t>9020901</t>
  </si>
  <si>
    <t>2123109041219</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</si>
</sst>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50">
    <font>
      <sz val="11"/>
      <color theme="1"/>
      <name val="Calibri"/>
      <family val="0"/>
    </font>
    <font>
      <sz val="11"/>
      <name val="宋体"/>
      <family val="0"/>
    </font>
    <font>
      <sz val="16"/>
      <color indexed="8"/>
      <name val="黑体"/>
      <family val="3"/>
    </font>
    <font>
      <sz val="10"/>
      <color indexed="8"/>
      <name val="微软雅黑"/>
      <family val="2"/>
    </font>
    <font>
      <sz val="12"/>
      <name val="仿宋_GB2312"/>
      <family val="0"/>
    </font>
    <font>
      <sz val="11"/>
      <color indexed="8"/>
      <name val="Times New Roman"/>
      <family val="1"/>
    </font>
    <font>
      <sz val="12"/>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10"/>
      <name val="Arial"/>
      <family val="2"/>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黑体"/>
      <family val="3"/>
    </font>
    <font>
      <sz val="10"/>
      <color rgb="FF000000"/>
      <name val="微软雅黑"/>
      <family val="2"/>
    </font>
    <font>
      <sz val="11"/>
      <color rgb="FF000000"/>
      <name val="Times New Roman"/>
      <family val="1"/>
    </font>
    <font>
      <sz val="12"/>
      <color theme="1"/>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13" fillId="0" borderId="0">
      <alignment/>
      <protection/>
    </xf>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xf numFmtId="0" fontId="13" fillId="0" borderId="0">
      <alignment/>
      <protection/>
    </xf>
    <xf numFmtId="0" fontId="13" fillId="0" borderId="0">
      <alignment/>
      <protection/>
    </xf>
    <xf numFmtId="0" fontId="27" fillId="0" borderId="0">
      <alignment vertical="center"/>
      <protection/>
    </xf>
    <xf numFmtId="0" fontId="27" fillId="0" borderId="0">
      <alignment vertical="center"/>
      <protection/>
    </xf>
  </cellStyleXfs>
  <cellXfs count="18">
    <xf numFmtId="0" fontId="0" fillId="0" borderId="0" xfId="0" applyFont="1" applyAlignment="1">
      <alignment vertical="center"/>
    </xf>
    <xf numFmtId="0" fontId="0" fillId="0" borderId="0" xfId="0" applyFill="1" applyAlignment="1">
      <alignment vertical="center"/>
    </xf>
    <xf numFmtId="0" fontId="46" fillId="0" borderId="0" xfId="0" applyFont="1" applyAlignment="1">
      <alignment horizontal="center" vertical="center" wrapText="1"/>
    </xf>
    <xf numFmtId="0" fontId="0" fillId="0" borderId="9" xfId="0" applyBorder="1" applyAlignment="1">
      <alignment horizontal="center" vertical="center"/>
    </xf>
    <xf numFmtId="0" fontId="0" fillId="0" borderId="9" xfId="0" applyBorder="1" applyAlignment="1">
      <alignment horizontal="center" vertical="center" wrapText="1"/>
    </xf>
    <xf numFmtId="0" fontId="47" fillId="0" borderId="9" xfId="64" applyFont="1" applyFill="1" applyBorder="1" applyAlignment="1">
      <alignment horizontal="center" vertical="center"/>
      <protection/>
    </xf>
    <xf numFmtId="0" fontId="4" fillId="0" borderId="9" xfId="0" applyFont="1" applyFill="1" applyBorder="1" applyAlignment="1">
      <alignment horizontal="center" vertical="center"/>
    </xf>
    <xf numFmtId="176" fontId="4" fillId="0" borderId="9" xfId="0" applyNumberFormat="1" applyFont="1" applyFill="1" applyBorder="1" applyAlignment="1">
      <alignment horizontal="center" vertical="center"/>
    </xf>
    <xf numFmtId="0" fontId="4" fillId="0" borderId="9" xfId="0" applyFont="1" applyFill="1" applyBorder="1" applyAlignment="1">
      <alignment horizontal="center" vertical="center" wrapText="1"/>
    </xf>
    <xf numFmtId="176" fontId="1" fillId="0" borderId="9" xfId="0" applyNumberFormat="1" applyFont="1" applyFill="1" applyBorder="1" applyAlignment="1">
      <alignment horizontal="center" vertical="center"/>
    </xf>
    <xf numFmtId="0" fontId="1" fillId="0" borderId="9" xfId="0" applyFont="1" applyFill="1" applyBorder="1" applyAlignment="1">
      <alignment horizontal="center" vertical="center"/>
    </xf>
    <xf numFmtId="176" fontId="48" fillId="0" borderId="9" xfId="0" applyNumberFormat="1" applyFont="1" applyBorder="1" applyAlignment="1">
      <alignment vertical="center"/>
    </xf>
    <xf numFmtId="0" fontId="6" fillId="33" borderId="9" xfId="0" applyNumberFormat="1" applyFont="1" applyFill="1" applyBorder="1" applyAlignment="1">
      <alignment horizontal="center" vertical="center" wrapText="1"/>
    </xf>
    <xf numFmtId="176" fontId="4" fillId="0" borderId="9" xfId="0" applyNumberFormat="1" applyFont="1" applyFill="1" applyBorder="1" applyAlignment="1">
      <alignment vertical="center"/>
    </xf>
    <xf numFmtId="177" fontId="0" fillId="0" borderId="9" xfId="0" applyNumberFormat="1" applyBorder="1" applyAlignment="1">
      <alignment horizontal="center" vertical="center"/>
    </xf>
    <xf numFmtId="0" fontId="0" fillId="0" borderId="9" xfId="0" applyFill="1" applyBorder="1" applyAlignment="1">
      <alignment vertical="center"/>
    </xf>
    <xf numFmtId="0" fontId="49" fillId="0" borderId="9" xfId="0" applyFont="1" applyFill="1" applyBorder="1" applyAlignment="1">
      <alignment horizontal="center" vertical="center"/>
    </xf>
    <xf numFmtId="0" fontId="4" fillId="0" borderId="9" xfId="0" applyFont="1" applyFill="1" applyBorder="1" applyAlignment="1" quotePrefix="1">
      <alignment horizontal="center" vertical="center"/>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Normal" xfId="64"/>
    <cellStyle name="常规 3" xfId="65"/>
    <cellStyle name="常规 2" xfId="66"/>
    <cellStyle name="常规 4"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O14"/>
  <sheetViews>
    <sheetView tabSelected="1" zoomScaleSheetLayoutView="100" workbookViewId="0" topLeftCell="A1">
      <selection activeCell="R4" sqref="R4"/>
    </sheetView>
  </sheetViews>
  <sheetFormatPr defaultColWidth="9.00390625" defaultRowHeight="15"/>
  <cols>
    <col min="1" max="1" width="4.140625" style="0" customWidth="1"/>
    <col min="2" max="2" width="8.28125" style="0" customWidth="1"/>
    <col min="3" max="3" width="5.421875" style="0" customWidth="1"/>
    <col min="4" max="4" width="26.140625" style="0" customWidth="1"/>
    <col min="5" max="5" width="10.421875" style="0" customWidth="1"/>
    <col min="6" max="6" width="16.421875" style="0" customWidth="1"/>
    <col min="7" max="7" width="6.8515625" style="0" customWidth="1"/>
    <col min="8" max="8" width="5.421875" style="0" customWidth="1"/>
    <col min="9" max="9" width="8.140625" style="0" customWidth="1"/>
    <col min="10" max="10" width="8.421875" style="0" customWidth="1"/>
    <col min="11" max="11" width="7.421875" style="0" customWidth="1"/>
    <col min="12" max="12" width="8.140625" style="0" customWidth="1"/>
    <col min="13" max="13" width="7.28125" style="0" customWidth="1"/>
    <col min="14" max="14" width="5.28125" style="0" customWidth="1"/>
    <col min="15" max="15" width="6.140625" style="0" customWidth="1"/>
  </cols>
  <sheetData>
    <row r="2" spans="1:15" ht="27" customHeight="1">
      <c r="A2" s="2" t="s">
        <v>0</v>
      </c>
      <c r="B2" s="2"/>
      <c r="C2" s="2"/>
      <c r="D2" s="2"/>
      <c r="E2" s="2"/>
      <c r="F2" s="2"/>
      <c r="G2" s="2"/>
      <c r="H2" s="2"/>
      <c r="I2" s="2"/>
      <c r="J2" s="2"/>
      <c r="K2" s="2"/>
      <c r="L2" s="2"/>
      <c r="M2" s="2"/>
      <c r="N2" s="2"/>
      <c r="O2" s="2"/>
    </row>
    <row r="3" spans="1:15" ht="7.5" customHeight="1">
      <c r="A3" s="2"/>
      <c r="B3" s="2"/>
      <c r="C3" s="2"/>
      <c r="D3" s="2"/>
      <c r="E3" s="2"/>
      <c r="F3" s="2"/>
      <c r="G3" s="2"/>
      <c r="H3" s="2"/>
      <c r="I3" s="2"/>
      <c r="J3" s="2"/>
      <c r="K3" s="2"/>
      <c r="L3" s="2"/>
      <c r="M3" s="2"/>
      <c r="N3" s="2"/>
      <c r="O3" s="2"/>
    </row>
    <row r="4" spans="1:15" ht="66" customHeight="1">
      <c r="A4" s="3" t="s">
        <v>1</v>
      </c>
      <c r="B4" s="3" t="s">
        <v>2</v>
      </c>
      <c r="C4" s="3" t="s">
        <v>3</v>
      </c>
      <c r="D4" s="4" t="s">
        <v>4</v>
      </c>
      <c r="E4" s="4" t="s">
        <v>5</v>
      </c>
      <c r="F4" s="3" t="s">
        <v>6</v>
      </c>
      <c r="G4" s="4" t="s">
        <v>7</v>
      </c>
      <c r="H4" s="4" t="s">
        <v>8</v>
      </c>
      <c r="I4" s="4" t="s">
        <v>9</v>
      </c>
      <c r="J4" s="4" t="s">
        <v>10</v>
      </c>
      <c r="K4" s="4" t="s">
        <v>11</v>
      </c>
      <c r="L4" s="4" t="s">
        <v>12</v>
      </c>
      <c r="M4" s="4" t="s">
        <v>13</v>
      </c>
      <c r="N4" s="3" t="s">
        <v>14</v>
      </c>
      <c r="O4" s="4" t="s">
        <v>15</v>
      </c>
    </row>
    <row r="5" spans="1:15" ht="3.75" customHeight="1" hidden="1">
      <c r="A5" s="3"/>
      <c r="B5" s="3"/>
      <c r="C5" s="3"/>
      <c r="D5" s="3"/>
      <c r="E5" s="3"/>
      <c r="F5" s="3"/>
      <c r="G5" s="4"/>
      <c r="H5" s="4"/>
      <c r="I5" s="4"/>
      <c r="J5" s="4"/>
      <c r="K5" s="4" t="s">
        <v>16</v>
      </c>
      <c r="L5" s="4"/>
      <c r="M5" s="4"/>
      <c r="N5" s="3"/>
      <c r="O5" s="4"/>
    </row>
    <row r="6" spans="1:15" s="1" customFormat="1" ht="27" customHeight="1">
      <c r="A6" s="5">
        <v>1</v>
      </c>
      <c r="B6" s="6" t="s">
        <v>17</v>
      </c>
      <c r="C6" s="6" t="s">
        <v>18</v>
      </c>
      <c r="D6" s="6" t="s">
        <v>19</v>
      </c>
      <c r="E6" s="6" t="s">
        <v>20</v>
      </c>
      <c r="F6" s="6" t="s">
        <v>21</v>
      </c>
      <c r="G6" s="7">
        <v>66.2</v>
      </c>
      <c r="H6" s="6"/>
      <c r="I6" s="13">
        <v>66.2</v>
      </c>
      <c r="J6" s="13">
        <v>39.72</v>
      </c>
      <c r="K6" s="7">
        <v>87.38</v>
      </c>
      <c r="L6" s="7">
        <f>K6*0.4</f>
        <v>34.952</v>
      </c>
      <c r="M6" s="7">
        <f>J6+L6</f>
        <v>74.672</v>
      </c>
      <c r="N6" s="14">
        <v>1</v>
      </c>
      <c r="O6" s="15" t="s">
        <v>22</v>
      </c>
    </row>
    <row r="7" spans="1:15" s="1" customFormat="1" ht="33" customHeight="1">
      <c r="A7" s="5">
        <v>2</v>
      </c>
      <c r="B7" s="6" t="s">
        <v>23</v>
      </c>
      <c r="C7" s="6" t="s">
        <v>24</v>
      </c>
      <c r="D7" s="8" t="s">
        <v>25</v>
      </c>
      <c r="E7" s="6" t="s">
        <v>26</v>
      </c>
      <c r="F7" s="6" t="s">
        <v>27</v>
      </c>
      <c r="G7" s="7">
        <v>67</v>
      </c>
      <c r="H7" s="6"/>
      <c r="I7" s="13">
        <v>67</v>
      </c>
      <c r="J7" s="13">
        <v>40.2</v>
      </c>
      <c r="K7" s="7">
        <v>81.48</v>
      </c>
      <c r="L7" s="7">
        <f>K7*0.4</f>
        <v>32.592</v>
      </c>
      <c r="M7" s="7">
        <f>J7+L7</f>
        <v>72.792</v>
      </c>
      <c r="N7" s="14">
        <v>1</v>
      </c>
      <c r="O7" s="15" t="s">
        <v>22</v>
      </c>
    </row>
    <row r="8" spans="1:15" s="1" customFormat="1" ht="25.5" customHeight="1">
      <c r="A8" s="5">
        <v>3</v>
      </c>
      <c r="B8" s="6" t="s">
        <v>28</v>
      </c>
      <c r="C8" s="6" t="s">
        <v>24</v>
      </c>
      <c r="D8" s="8" t="s">
        <v>29</v>
      </c>
      <c r="E8" s="6" t="s">
        <v>30</v>
      </c>
      <c r="F8" s="6" t="s">
        <v>31</v>
      </c>
      <c r="G8" s="7">
        <v>66</v>
      </c>
      <c r="H8" s="6"/>
      <c r="I8" s="13">
        <v>66</v>
      </c>
      <c r="J8" s="13">
        <v>39.6</v>
      </c>
      <c r="K8" s="7">
        <v>82.24</v>
      </c>
      <c r="L8" s="7">
        <f>K8*0.4</f>
        <v>32.896</v>
      </c>
      <c r="M8" s="7">
        <f>J8+L8</f>
        <v>72.496</v>
      </c>
      <c r="N8" s="14">
        <v>1</v>
      </c>
      <c r="O8" s="15" t="s">
        <v>22</v>
      </c>
    </row>
    <row r="9" spans="1:15" s="1" customFormat="1" ht="48" customHeight="1">
      <c r="A9" s="5">
        <v>4</v>
      </c>
      <c r="B9" s="6" t="s">
        <v>32</v>
      </c>
      <c r="C9" s="6" t="s">
        <v>18</v>
      </c>
      <c r="D9" s="8" t="s">
        <v>33</v>
      </c>
      <c r="E9" s="6" t="s">
        <v>34</v>
      </c>
      <c r="F9" s="6" t="s">
        <v>35</v>
      </c>
      <c r="G9" s="9">
        <v>70.8</v>
      </c>
      <c r="H9" s="10"/>
      <c r="I9" s="9">
        <f>G9+H9</f>
        <v>70.8</v>
      </c>
      <c r="J9" s="9">
        <f>I9*0.6</f>
        <v>42.48</v>
      </c>
      <c r="K9" s="9">
        <v>85.46</v>
      </c>
      <c r="L9" s="9">
        <f aca="true" t="shared" si="0" ref="L9:L16">K9*0.4</f>
        <v>34.184</v>
      </c>
      <c r="M9" s="9">
        <f aca="true" t="shared" si="1" ref="M9:M16">J9+L9</f>
        <v>76.664</v>
      </c>
      <c r="N9" s="10">
        <v>1</v>
      </c>
      <c r="O9" s="15" t="s">
        <v>22</v>
      </c>
    </row>
    <row r="10" spans="1:15" s="1" customFormat="1" ht="51" customHeight="1">
      <c r="A10" s="5">
        <v>5</v>
      </c>
      <c r="B10" s="6" t="s">
        <v>36</v>
      </c>
      <c r="C10" s="6" t="s">
        <v>18</v>
      </c>
      <c r="D10" s="8" t="s">
        <v>33</v>
      </c>
      <c r="E10" s="6" t="s">
        <v>34</v>
      </c>
      <c r="F10" s="6" t="s">
        <v>37</v>
      </c>
      <c r="G10" s="9">
        <v>68.6</v>
      </c>
      <c r="H10" s="10"/>
      <c r="I10" s="9">
        <f>G10+H10</f>
        <v>68.6</v>
      </c>
      <c r="J10" s="9">
        <f>I10*0.6</f>
        <v>41.16</v>
      </c>
      <c r="K10" s="9">
        <v>83.12</v>
      </c>
      <c r="L10" s="9">
        <f t="shared" si="0"/>
        <v>33.248</v>
      </c>
      <c r="M10" s="9">
        <f t="shared" si="1"/>
        <v>74.408</v>
      </c>
      <c r="N10" s="10">
        <v>2</v>
      </c>
      <c r="O10" s="15" t="s">
        <v>22</v>
      </c>
    </row>
    <row r="11" spans="1:15" s="1" customFormat="1" ht="49.5" customHeight="1">
      <c r="A11" s="5">
        <v>6</v>
      </c>
      <c r="B11" s="6" t="s">
        <v>38</v>
      </c>
      <c r="C11" s="6" t="s">
        <v>18</v>
      </c>
      <c r="D11" s="8" t="s">
        <v>33</v>
      </c>
      <c r="E11" s="6" t="s">
        <v>34</v>
      </c>
      <c r="F11" s="6" t="s">
        <v>39</v>
      </c>
      <c r="G11" s="9">
        <v>66.8</v>
      </c>
      <c r="H11" s="10"/>
      <c r="I11" s="9">
        <f>G11+H11</f>
        <v>66.8</v>
      </c>
      <c r="J11" s="9">
        <f>I11*0.6</f>
        <v>40.08</v>
      </c>
      <c r="K11" s="9">
        <v>85.26</v>
      </c>
      <c r="L11" s="9">
        <f t="shared" si="0"/>
        <v>34.104</v>
      </c>
      <c r="M11" s="9">
        <f t="shared" si="1"/>
        <v>74.184</v>
      </c>
      <c r="N11" s="10">
        <v>3</v>
      </c>
      <c r="O11" s="15" t="s">
        <v>22</v>
      </c>
    </row>
    <row r="12" spans="1:15" s="1" customFormat="1" ht="39" customHeight="1">
      <c r="A12" s="5">
        <v>7</v>
      </c>
      <c r="B12" s="6" t="s">
        <v>40</v>
      </c>
      <c r="C12" s="6" t="s">
        <v>18</v>
      </c>
      <c r="D12" s="8" t="s">
        <v>41</v>
      </c>
      <c r="E12" s="6">
        <v>9020601</v>
      </c>
      <c r="F12" s="17" t="s">
        <v>42</v>
      </c>
      <c r="G12" s="9">
        <v>62.4</v>
      </c>
      <c r="H12" s="10"/>
      <c r="I12" s="9">
        <v>62.4</v>
      </c>
      <c r="J12" s="9">
        <v>37.44</v>
      </c>
      <c r="K12" s="9">
        <v>84.74</v>
      </c>
      <c r="L12" s="9">
        <f t="shared" si="0"/>
        <v>33.896</v>
      </c>
      <c r="M12" s="9">
        <f t="shared" si="1"/>
        <v>71.336</v>
      </c>
      <c r="N12" s="10">
        <v>1</v>
      </c>
      <c r="O12" s="15" t="s">
        <v>22</v>
      </c>
    </row>
    <row r="13" spans="1:15" s="1" customFormat="1" ht="30" customHeight="1">
      <c r="A13" s="5">
        <v>8</v>
      </c>
      <c r="B13" s="6" t="s">
        <v>43</v>
      </c>
      <c r="C13" s="6" t="s">
        <v>18</v>
      </c>
      <c r="D13" s="8" t="s">
        <v>44</v>
      </c>
      <c r="E13" s="6">
        <v>9020801</v>
      </c>
      <c r="F13" s="6" t="s">
        <v>45</v>
      </c>
      <c r="G13" s="9">
        <v>71.8</v>
      </c>
      <c r="H13" s="11"/>
      <c r="I13" s="9">
        <v>71.8</v>
      </c>
      <c r="J13" s="9">
        <v>43.08</v>
      </c>
      <c r="K13" s="9">
        <v>85.6</v>
      </c>
      <c r="L13" s="9">
        <f t="shared" si="0"/>
        <v>34.24</v>
      </c>
      <c r="M13" s="9">
        <f t="shared" si="1"/>
        <v>77.32</v>
      </c>
      <c r="N13" s="10">
        <v>1</v>
      </c>
      <c r="O13" s="15" t="s">
        <v>22</v>
      </c>
    </row>
    <row r="14" spans="1:15" s="1" customFormat="1" ht="33.75" customHeight="1">
      <c r="A14" s="5">
        <v>9</v>
      </c>
      <c r="B14" s="6" t="s">
        <v>46</v>
      </c>
      <c r="C14" s="6" t="s">
        <v>24</v>
      </c>
      <c r="D14" s="8" t="s">
        <v>47</v>
      </c>
      <c r="E14" s="6" t="s">
        <v>48</v>
      </c>
      <c r="F14" s="6" t="s">
        <v>49</v>
      </c>
      <c r="G14" s="9">
        <v>58.2</v>
      </c>
      <c r="H14" s="12"/>
      <c r="I14" s="9">
        <v>58.2</v>
      </c>
      <c r="J14" s="9">
        <v>34.92</v>
      </c>
      <c r="K14" s="9">
        <v>83.8</v>
      </c>
      <c r="L14" s="9">
        <f t="shared" si="0"/>
        <v>33.52</v>
      </c>
      <c r="M14" s="9">
        <f t="shared" si="1"/>
        <v>68.44</v>
      </c>
      <c r="N14" s="16">
        <v>1</v>
      </c>
      <c r="O14" s="15" t="s">
        <v>22</v>
      </c>
    </row>
  </sheetData>
  <sheetProtection/>
  <mergeCells count="16">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A2:O3"/>
  </mergeCells>
  <printOptions/>
  <pageMargins left="0.700694444444445" right="0.700694444444445" top="0.751388888888889" bottom="0.751388888888889" header="0.298611111111111" footer="0.298611111111111"/>
  <pageSetup horizontalDpi="600" verticalDpi="600" orientation="landscape" paperSize="9"/>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LENOVO1</dc:creator>
  <cp:keywords/>
  <dc:description/>
  <cp:lastModifiedBy>Administrator</cp:lastModifiedBy>
  <dcterms:created xsi:type="dcterms:W3CDTF">2006-09-13T11:21:00Z</dcterms:created>
  <dcterms:modified xsi:type="dcterms:W3CDTF">2023-04-13T07:59:54Z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B2963B95925B435A9228D70DD15AFE5A</vt:lpwstr>
  </property>
</Properties>
</file>