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面试成绩" sheetId="1" r:id="rId1"/>
    <sheet name="Sheet1" sheetId="2" r:id="rId2"/>
  </sheets>
  <definedNames>
    <definedName name="_xlnm.Print_Titles" localSheetId="0">'面试成绩'!$2:$2</definedName>
  </definedNames>
  <calcPr fullCalcOnLoad="1"/>
</workbook>
</file>

<file path=xl/sharedStrings.xml><?xml version="1.0" encoding="utf-8"?>
<sst xmlns="http://schemas.openxmlformats.org/spreadsheetml/2006/main" count="426" uniqueCount="209">
  <si>
    <t>2023年亳州市人民医院公开招聘工作人员（101-115医师岗位）面试成绩表挂网</t>
  </si>
  <si>
    <t>序号</t>
  </si>
  <si>
    <t>报考岗位</t>
  </si>
  <si>
    <t>学历 要求</t>
  </si>
  <si>
    <t>招聘计划</t>
  </si>
  <si>
    <t>专业及要求</t>
  </si>
  <si>
    <t>姓名</t>
  </si>
  <si>
    <t>性别</t>
  </si>
  <si>
    <t>籍贯</t>
  </si>
  <si>
    <t>现学历毕业学校</t>
  </si>
  <si>
    <t>面试成绩</t>
  </si>
  <si>
    <t>排名</t>
  </si>
  <si>
    <t>备注</t>
  </si>
  <si>
    <t>101心血管内科</t>
  </si>
  <si>
    <t>硕士</t>
  </si>
  <si>
    <t>心血管内科学专业；从事介入工作，建议男性，四证合一（注：毕业证、学位证、执业医师证、规培合格证，下同）</t>
  </si>
  <si>
    <t>范*哲</t>
  </si>
  <si>
    <t>男</t>
  </si>
  <si>
    <t>亳州市</t>
  </si>
  <si>
    <t>安徽医科大学</t>
  </si>
  <si>
    <t>入围</t>
  </si>
  <si>
    <t>邓*豪</t>
  </si>
  <si>
    <t>亳州市涡阳县</t>
  </si>
  <si>
    <t>张*扬</t>
  </si>
  <si>
    <t>蚌埠医学院</t>
  </si>
  <si>
    <t>苏*东</t>
  </si>
  <si>
    <t>周口市鹿邑县</t>
  </si>
  <si>
    <t>郑州大学</t>
  </si>
  <si>
    <t>张*佳</t>
  </si>
  <si>
    <t>亳州市谯城区</t>
  </si>
  <si>
    <t>江苏大学</t>
  </si>
  <si>
    <t>梅*慧</t>
  </si>
  <si>
    <t>女</t>
  </si>
  <si>
    <t>邢*结</t>
  </si>
  <si>
    <t>刘*升</t>
  </si>
  <si>
    <t>济宁市微山县</t>
  </si>
  <si>
    <t>浙江中医药大学</t>
  </si>
  <si>
    <t>李*</t>
  </si>
  <si>
    <t>涡阳县</t>
  </si>
  <si>
    <t>锦州医科大学</t>
  </si>
  <si>
    <t>王*祥</t>
  </si>
  <si>
    <t>亳州市蒙城县</t>
  </si>
  <si>
    <t>104ICU</t>
  </si>
  <si>
    <t>急诊医学、重症医学、心血管内科学、呼吸内科学，学硕，科研能力强</t>
  </si>
  <si>
    <t>杨*</t>
  </si>
  <si>
    <t>107麻醉科</t>
  </si>
  <si>
    <t>麻醉学 重症医学（四证）</t>
  </si>
  <si>
    <t>蒋*钰</t>
  </si>
  <si>
    <t>安徽亳州</t>
  </si>
  <si>
    <t>亓*强</t>
  </si>
  <si>
    <t>安徽阜阳临泉</t>
  </si>
  <si>
    <t>石河子大学</t>
  </si>
  <si>
    <t>谢*林</t>
  </si>
  <si>
    <t>安徽省阜阳市</t>
  </si>
  <si>
    <t>皖南医学院</t>
  </si>
  <si>
    <t>罗*茹</t>
  </si>
  <si>
    <t>安徽省亳州市</t>
  </si>
  <si>
    <t>王*狮</t>
  </si>
  <si>
    <t>安徽省亳州市利辛县</t>
  </si>
  <si>
    <t>广西医科大学</t>
  </si>
  <si>
    <t>108核医学科</t>
  </si>
  <si>
    <t>影像医学与核医学，建议男性，四证合一</t>
  </si>
  <si>
    <t>陈*锦</t>
  </si>
  <si>
    <t>河南省信阳市</t>
  </si>
  <si>
    <t>普*越</t>
  </si>
  <si>
    <t>河南省周口市鹿邑县</t>
  </si>
  <si>
    <t>青海大学</t>
  </si>
  <si>
    <t>113超声医学科</t>
  </si>
  <si>
    <t>超声医学，四证合一</t>
  </si>
  <si>
    <t>李*雪</t>
  </si>
  <si>
    <t>114介入科</t>
  </si>
  <si>
    <t>临床医学四证合一</t>
  </si>
  <si>
    <t>贾*威</t>
  </si>
  <si>
    <t>安徽省亳州市谯城区</t>
  </si>
  <si>
    <t>韩*宇</t>
  </si>
  <si>
    <t>安徽医科大学临床医学院</t>
  </si>
  <si>
    <t>薛*</t>
  </si>
  <si>
    <t>缺考</t>
  </si>
  <si>
    <t>115疼痛科</t>
  </si>
  <si>
    <t>李*霜</t>
  </si>
  <si>
    <t>王*</t>
  </si>
  <si>
    <t>安徽省阜阳市临泉县</t>
  </si>
  <si>
    <t>杨*龙</t>
  </si>
  <si>
    <t>安徽省亳州市涡阳县</t>
  </si>
  <si>
    <t>吴*</t>
  </si>
  <si>
    <t>安徽省谯城区</t>
  </si>
  <si>
    <t>潍坊医学院</t>
  </si>
  <si>
    <t>陈*欣</t>
  </si>
  <si>
    <t>安徽省阜阳市阜南县</t>
  </si>
  <si>
    <t>102产科</t>
  </si>
  <si>
    <t>妇产科学专业，适合女性，四证合一</t>
  </si>
  <si>
    <t>孙*若</t>
  </si>
  <si>
    <t>大连医科大学</t>
  </si>
  <si>
    <t>王*芳</t>
  </si>
  <si>
    <t>中国医科大学</t>
  </si>
  <si>
    <t>马*影</t>
  </si>
  <si>
    <t>王*婷</t>
  </si>
  <si>
    <t>皖亳州</t>
  </si>
  <si>
    <t>王*波</t>
  </si>
  <si>
    <t>河北医科大学</t>
  </si>
  <si>
    <t>孙*欢</t>
  </si>
  <si>
    <t>苏*利</t>
  </si>
  <si>
    <t>徐*</t>
  </si>
  <si>
    <t>安徽省 亳州市谯城区</t>
  </si>
  <si>
    <t xml:space="preserve">邢*丽 </t>
  </si>
  <si>
    <t>河南省周口市郸城县</t>
  </si>
  <si>
    <t>103产前诊断</t>
  </si>
  <si>
    <t>妇产科学（产前诊断方向），四证合一</t>
  </si>
  <si>
    <t>李*祥</t>
  </si>
  <si>
    <t>105脊柱外科</t>
  </si>
  <si>
    <t>骨外科学专业，学硕，科研能力强</t>
  </si>
  <si>
    <t>王*灿</t>
  </si>
  <si>
    <t>袁*</t>
  </si>
  <si>
    <t>李*想</t>
  </si>
  <si>
    <t>张*哲</t>
  </si>
  <si>
    <t>承德医学院</t>
  </si>
  <si>
    <t>106脊柱外科治疗组</t>
  </si>
  <si>
    <t>骨外科学，四证合一</t>
  </si>
  <si>
    <t>马*峰</t>
  </si>
  <si>
    <t>孔*</t>
  </si>
  <si>
    <t>山东第一医科大学</t>
  </si>
  <si>
    <t>姜*浩</t>
  </si>
  <si>
    <t>张*帅</t>
  </si>
  <si>
    <t>河南省鹿邑县</t>
  </si>
  <si>
    <t>吉林大学</t>
  </si>
  <si>
    <t>蒋*飞</t>
  </si>
  <si>
    <t>李*钰</t>
  </si>
  <si>
    <t>童*</t>
  </si>
  <si>
    <t>皖</t>
  </si>
  <si>
    <t>顾*</t>
  </si>
  <si>
    <t>徐州医科大学</t>
  </si>
  <si>
    <t>房*虎</t>
  </si>
  <si>
    <t>孙*</t>
  </si>
  <si>
    <t>110烧伤整形科</t>
  </si>
  <si>
    <t>烧伤外科学、整形外科学，四证合一</t>
  </si>
  <si>
    <t>谢*新</t>
  </si>
  <si>
    <t>安徽省亳州市蒙城县</t>
  </si>
  <si>
    <t>邢*席</t>
  </si>
  <si>
    <t>111生殖医学科</t>
  </si>
  <si>
    <t>妇产科学四证合一</t>
  </si>
  <si>
    <t>王*林</t>
  </si>
  <si>
    <t>华北理工大学</t>
  </si>
  <si>
    <t>吴*晨</t>
  </si>
  <si>
    <t>安徽省亳州市蒙城县城关镇学院社区108号14户</t>
  </si>
  <si>
    <t>济宁医学院</t>
  </si>
  <si>
    <t>马*云</t>
  </si>
  <si>
    <t>安徽省蚌埠市怀远县</t>
  </si>
  <si>
    <t>山西医科大学</t>
  </si>
  <si>
    <t>112生殖医学科</t>
  </si>
  <si>
    <t>泌尿外科（男科学方向）</t>
  </si>
  <si>
    <t>马*升</t>
  </si>
  <si>
    <t>新疆医科大学</t>
  </si>
  <si>
    <t>范宇哲</t>
  </si>
  <si>
    <t>邓承豪</t>
  </si>
  <si>
    <t>张名扬</t>
  </si>
  <si>
    <t>苏艳东</t>
  </si>
  <si>
    <t>张保佳</t>
  </si>
  <si>
    <t>梅佳慧</t>
  </si>
  <si>
    <t>邢团结</t>
  </si>
  <si>
    <t>刘东升</t>
  </si>
  <si>
    <t>李贺</t>
  </si>
  <si>
    <t>王月祥</t>
  </si>
  <si>
    <t>蒋颜钰</t>
  </si>
  <si>
    <t>亓文强</t>
  </si>
  <si>
    <t>谢琪林</t>
  </si>
  <si>
    <t>罗亚茹</t>
  </si>
  <si>
    <t>王富狮</t>
  </si>
  <si>
    <t>陈云锦</t>
  </si>
  <si>
    <t>普淑越</t>
  </si>
  <si>
    <t>李梦雪</t>
  </si>
  <si>
    <t>贾豪威</t>
  </si>
  <si>
    <t>韩慧宇</t>
  </si>
  <si>
    <t>薛纯</t>
  </si>
  <si>
    <t>李傲霜</t>
  </si>
  <si>
    <t>王烁</t>
  </si>
  <si>
    <t>杨世龙</t>
  </si>
  <si>
    <t>吴赞</t>
  </si>
  <si>
    <t>陈欣欣</t>
  </si>
  <si>
    <t>孙雨若</t>
  </si>
  <si>
    <t>李瑞</t>
  </si>
  <si>
    <t>王体芳</t>
  </si>
  <si>
    <t>马双影</t>
  </si>
  <si>
    <t>王雨婷</t>
  </si>
  <si>
    <t>王波波</t>
  </si>
  <si>
    <t>孙欢欢</t>
  </si>
  <si>
    <t>苏引利</t>
  </si>
  <si>
    <t>徐慧</t>
  </si>
  <si>
    <t xml:space="preserve">邢瑞丽 </t>
  </si>
  <si>
    <t>王灿灿</t>
  </si>
  <si>
    <t>袁鹏</t>
  </si>
  <si>
    <t>杨数</t>
  </si>
  <si>
    <t>李志想</t>
  </si>
  <si>
    <t>张哲哲</t>
  </si>
  <si>
    <t>马威峰</t>
  </si>
  <si>
    <t>孔宇</t>
  </si>
  <si>
    <t>姜成浩</t>
  </si>
  <si>
    <t>张亚帅</t>
  </si>
  <si>
    <t>蒋振飞</t>
  </si>
  <si>
    <t>李国钰</t>
  </si>
  <si>
    <t>童也</t>
  </si>
  <si>
    <t>顾旭</t>
  </si>
  <si>
    <t>房飞虎</t>
  </si>
  <si>
    <t>孙帅</t>
  </si>
  <si>
    <t>谢永新</t>
  </si>
  <si>
    <t>邢福席</t>
  </si>
  <si>
    <t>王雪林</t>
  </si>
  <si>
    <t>吴晨晨</t>
  </si>
  <si>
    <t>马亚云</t>
  </si>
  <si>
    <t>马东升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</si>
</sst>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方正小标宋简体"/>
      <family val="0"/>
    </font>
    <font>
      <b/>
      <sz val="9"/>
      <name val="宋体"/>
      <family val="0"/>
    </font>
    <font>
      <b/>
      <sz val="8"/>
      <color indexed="8"/>
      <name val="宋体"/>
      <family val="0"/>
    </font>
    <font>
      <sz val="8"/>
      <name val="宋体"/>
      <family val="0"/>
    </font>
    <font>
      <b/>
      <sz val="14"/>
      <color indexed="8"/>
      <name val="方正小标宋简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4"/>
      <color theme="1"/>
      <name val="方正小标宋简体"/>
      <family val="0"/>
    </font>
    <font>
      <b/>
      <sz val="8"/>
      <color theme="1"/>
      <name val="Calibri"/>
      <family val="0"/>
    </font>
    <font>
      <b/>
      <sz val="14"/>
      <color theme="1"/>
      <name val="方正小标宋简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50" fillId="0" borderId="9" xfId="0" applyFont="1" applyFill="1" applyBorder="1" applyAlignment="1">
      <alignment vertical="center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8" fillId="0" borderId="9" xfId="63" applyFont="1" applyBorder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8" fillId="0" borderId="12" xfId="63" applyFont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0" fontId="56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SheetLayoutView="100" workbookViewId="0" topLeftCell="A1">
      <selection activeCell="Q11" sqref="Q11"/>
    </sheetView>
  </sheetViews>
  <sheetFormatPr defaultColWidth="9.00390625" defaultRowHeight="15"/>
  <cols>
    <col min="1" max="2" width="3.7109375" style="3" customWidth="1"/>
    <col min="3" max="3" width="10.421875" style="4" customWidth="1"/>
    <col min="4" max="4" width="5.28125" style="3" customWidth="1"/>
    <col min="5" max="5" width="5.140625" style="3" customWidth="1"/>
    <col min="6" max="6" width="29.7109375" style="3" customWidth="1"/>
    <col min="7" max="7" width="6.8515625" style="3" customWidth="1"/>
    <col min="8" max="8" width="4.421875" style="3" customWidth="1"/>
    <col min="9" max="9" width="7.57421875" style="3" customWidth="1"/>
    <col min="10" max="10" width="12.28125" style="3" customWidth="1"/>
    <col min="11" max="11" width="12.28125" style="5" customWidth="1"/>
    <col min="12" max="12" width="5.00390625" style="3" customWidth="1"/>
    <col min="13" max="13" width="6.28125" style="3" customWidth="1"/>
    <col min="14" max="16384" width="9.00390625" style="3" customWidth="1"/>
  </cols>
  <sheetData>
    <row r="1" spans="2:13" ht="27" customHeight="1">
      <c r="B1" s="6" t="s">
        <v>0</v>
      </c>
      <c r="C1" s="6"/>
      <c r="D1" s="6"/>
      <c r="E1" s="6"/>
      <c r="F1" s="6"/>
      <c r="G1" s="6"/>
      <c r="H1" s="6"/>
      <c r="I1" s="6"/>
      <c r="J1" s="6"/>
      <c r="K1" s="18"/>
      <c r="L1" s="6"/>
      <c r="M1" s="6"/>
    </row>
    <row r="2" spans="1:13" ht="24.75" customHeight="1">
      <c r="A2" s="7" t="s">
        <v>1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19" t="s">
        <v>10</v>
      </c>
      <c r="L2" s="19" t="s">
        <v>11</v>
      </c>
      <c r="M2" s="19" t="s">
        <v>12</v>
      </c>
    </row>
    <row r="3" spans="1:13" s="2" customFormat="1" ht="21" customHeight="1">
      <c r="A3" s="9">
        <v>1</v>
      </c>
      <c r="B3" s="10">
        <v>1</v>
      </c>
      <c r="C3" s="11" t="s">
        <v>13</v>
      </c>
      <c r="D3" s="10" t="s">
        <v>14</v>
      </c>
      <c r="E3" s="10">
        <v>1</v>
      </c>
      <c r="F3" s="11" t="s">
        <v>15</v>
      </c>
      <c r="G3" s="1" t="s">
        <v>16</v>
      </c>
      <c r="H3" s="1" t="s">
        <v>17</v>
      </c>
      <c r="I3" s="20" t="s">
        <v>18</v>
      </c>
      <c r="J3" s="1" t="s">
        <v>19</v>
      </c>
      <c r="K3" s="9">
        <v>84.8</v>
      </c>
      <c r="L3" s="21">
        <v>1</v>
      </c>
      <c r="M3" s="9" t="s">
        <v>20</v>
      </c>
    </row>
    <row r="4" spans="1:13" s="2" customFormat="1" ht="21" customHeight="1">
      <c r="A4" s="9">
        <v>2</v>
      </c>
      <c r="B4" s="10">
        <v>2</v>
      </c>
      <c r="C4" s="12"/>
      <c r="D4" s="10"/>
      <c r="E4" s="10"/>
      <c r="F4" s="12"/>
      <c r="G4" s="1" t="s">
        <v>21</v>
      </c>
      <c r="H4" s="1" t="s">
        <v>17</v>
      </c>
      <c r="I4" s="20" t="s">
        <v>22</v>
      </c>
      <c r="J4" s="1" t="s">
        <v>19</v>
      </c>
      <c r="K4" s="9">
        <v>83.2</v>
      </c>
      <c r="L4" s="21">
        <v>2</v>
      </c>
      <c r="M4" s="9"/>
    </row>
    <row r="5" spans="1:13" s="2" customFormat="1" ht="21" customHeight="1">
      <c r="A5" s="9">
        <v>3</v>
      </c>
      <c r="B5" s="10">
        <v>3</v>
      </c>
      <c r="C5" s="12"/>
      <c r="D5" s="10"/>
      <c r="E5" s="10"/>
      <c r="F5" s="12"/>
      <c r="G5" s="1" t="s">
        <v>23</v>
      </c>
      <c r="H5" s="1" t="s">
        <v>17</v>
      </c>
      <c r="I5" s="20" t="s">
        <v>18</v>
      </c>
      <c r="J5" s="1" t="s">
        <v>24</v>
      </c>
      <c r="K5" s="9">
        <v>83</v>
      </c>
      <c r="L5" s="21">
        <v>3</v>
      </c>
      <c r="M5" s="9"/>
    </row>
    <row r="6" spans="1:13" s="2" customFormat="1" ht="21" customHeight="1">
      <c r="A6" s="9">
        <v>4</v>
      </c>
      <c r="B6" s="10">
        <v>4</v>
      </c>
      <c r="C6" s="12"/>
      <c r="D6" s="10"/>
      <c r="E6" s="10"/>
      <c r="F6" s="12"/>
      <c r="G6" s="1" t="s">
        <v>25</v>
      </c>
      <c r="H6" s="1" t="s">
        <v>17</v>
      </c>
      <c r="I6" s="20" t="s">
        <v>26</v>
      </c>
      <c r="J6" s="1" t="s">
        <v>27</v>
      </c>
      <c r="K6" s="9">
        <v>81.6</v>
      </c>
      <c r="L6" s="21">
        <v>4</v>
      </c>
      <c r="M6" s="9"/>
    </row>
    <row r="7" spans="1:13" s="2" customFormat="1" ht="21" customHeight="1">
      <c r="A7" s="9">
        <v>5</v>
      </c>
      <c r="B7" s="10">
        <v>5</v>
      </c>
      <c r="C7" s="12"/>
      <c r="D7" s="10"/>
      <c r="E7" s="10"/>
      <c r="F7" s="12"/>
      <c r="G7" s="1" t="s">
        <v>28</v>
      </c>
      <c r="H7" s="1" t="s">
        <v>17</v>
      </c>
      <c r="I7" s="20" t="s">
        <v>29</v>
      </c>
      <c r="J7" s="1" t="s">
        <v>30</v>
      </c>
      <c r="K7" s="9">
        <v>81.6</v>
      </c>
      <c r="L7" s="21">
        <v>5</v>
      </c>
      <c r="M7" s="9"/>
    </row>
    <row r="8" spans="1:13" s="2" customFormat="1" ht="21" customHeight="1">
      <c r="A8" s="9">
        <v>6</v>
      </c>
      <c r="B8" s="10">
        <v>6</v>
      </c>
      <c r="C8" s="12"/>
      <c r="D8" s="10"/>
      <c r="E8" s="10"/>
      <c r="F8" s="12"/>
      <c r="G8" s="1" t="s">
        <v>31</v>
      </c>
      <c r="H8" s="1" t="s">
        <v>32</v>
      </c>
      <c r="I8" s="20" t="s">
        <v>18</v>
      </c>
      <c r="J8" s="1" t="s">
        <v>24</v>
      </c>
      <c r="K8" s="9">
        <v>81</v>
      </c>
      <c r="L8" s="21">
        <v>6</v>
      </c>
      <c r="M8" s="9"/>
    </row>
    <row r="9" spans="1:13" s="2" customFormat="1" ht="21" customHeight="1">
      <c r="A9" s="9">
        <v>7</v>
      </c>
      <c r="B9" s="10">
        <v>7</v>
      </c>
      <c r="C9" s="12"/>
      <c r="D9" s="10"/>
      <c r="E9" s="10"/>
      <c r="F9" s="12"/>
      <c r="G9" s="1" t="s">
        <v>33</v>
      </c>
      <c r="H9" s="1" t="s">
        <v>17</v>
      </c>
      <c r="I9" s="20" t="s">
        <v>29</v>
      </c>
      <c r="J9" s="1" t="s">
        <v>24</v>
      </c>
      <c r="K9" s="9">
        <v>80.8</v>
      </c>
      <c r="L9" s="21">
        <v>7</v>
      </c>
      <c r="M9" s="9"/>
    </row>
    <row r="10" spans="1:13" s="2" customFormat="1" ht="21" customHeight="1">
      <c r="A10" s="9">
        <v>8</v>
      </c>
      <c r="B10" s="10">
        <v>8</v>
      </c>
      <c r="C10" s="12"/>
      <c r="D10" s="10"/>
      <c r="E10" s="10"/>
      <c r="F10" s="12"/>
      <c r="G10" s="1" t="s">
        <v>34</v>
      </c>
      <c r="H10" s="1" t="s">
        <v>17</v>
      </c>
      <c r="I10" s="20" t="s">
        <v>35</v>
      </c>
      <c r="J10" s="1" t="s">
        <v>36</v>
      </c>
      <c r="K10" s="9">
        <v>78.6</v>
      </c>
      <c r="L10" s="21">
        <v>8</v>
      </c>
      <c r="M10" s="9"/>
    </row>
    <row r="11" spans="1:13" s="2" customFormat="1" ht="21" customHeight="1">
      <c r="A11" s="9">
        <v>9</v>
      </c>
      <c r="B11" s="10">
        <v>9</v>
      </c>
      <c r="C11" s="12"/>
      <c r="D11" s="10"/>
      <c r="E11" s="10"/>
      <c r="F11" s="12"/>
      <c r="G11" s="1" t="s">
        <v>37</v>
      </c>
      <c r="H11" s="1" t="s">
        <v>17</v>
      </c>
      <c r="I11" s="20" t="s">
        <v>38</v>
      </c>
      <c r="J11" s="1" t="s">
        <v>39</v>
      </c>
      <c r="K11" s="9">
        <v>77.2</v>
      </c>
      <c r="L11" s="21">
        <v>9</v>
      </c>
      <c r="M11" s="9"/>
    </row>
    <row r="12" spans="1:13" s="2" customFormat="1" ht="21" customHeight="1">
      <c r="A12" s="9">
        <v>10</v>
      </c>
      <c r="B12" s="10">
        <v>10</v>
      </c>
      <c r="C12" s="13"/>
      <c r="D12" s="10"/>
      <c r="E12" s="10"/>
      <c r="F12" s="13"/>
      <c r="G12" s="1" t="s">
        <v>40</v>
      </c>
      <c r="H12" s="1" t="s">
        <v>17</v>
      </c>
      <c r="I12" s="20" t="s">
        <v>41</v>
      </c>
      <c r="J12" s="1" t="s">
        <v>24</v>
      </c>
      <c r="K12" s="9">
        <v>77</v>
      </c>
      <c r="L12" s="21">
        <v>10</v>
      </c>
      <c r="M12" s="9"/>
    </row>
    <row r="13" spans="1:13" s="2" customFormat="1" ht="31.5" customHeight="1">
      <c r="A13" s="9">
        <v>11</v>
      </c>
      <c r="B13" s="10">
        <v>1</v>
      </c>
      <c r="C13" s="14" t="s">
        <v>42</v>
      </c>
      <c r="D13" s="10" t="s">
        <v>14</v>
      </c>
      <c r="E13" s="10">
        <v>1</v>
      </c>
      <c r="F13" s="10" t="s">
        <v>43</v>
      </c>
      <c r="G13" s="1" t="s">
        <v>44</v>
      </c>
      <c r="H13" s="10" t="s">
        <v>32</v>
      </c>
      <c r="I13" s="1" t="str">
        <f>"安徽省亳州市涡阳县"</f>
        <v>安徽省亳州市涡阳县</v>
      </c>
      <c r="J13" s="1" t="str">
        <f>"新疆医科大学"</f>
        <v>新疆医科大学</v>
      </c>
      <c r="K13" s="9">
        <v>87.4</v>
      </c>
      <c r="L13" s="22">
        <v>1</v>
      </c>
      <c r="M13" s="9" t="s">
        <v>20</v>
      </c>
    </row>
    <row r="14" spans="1:13" s="2" customFormat="1" ht="21.75" customHeight="1">
      <c r="A14" s="9">
        <v>12</v>
      </c>
      <c r="B14" s="10">
        <v>1</v>
      </c>
      <c r="C14" s="15" t="s">
        <v>45</v>
      </c>
      <c r="D14" s="10" t="s">
        <v>14</v>
      </c>
      <c r="E14" s="10">
        <v>2</v>
      </c>
      <c r="F14" s="11" t="s">
        <v>46</v>
      </c>
      <c r="G14" s="1" t="s">
        <v>47</v>
      </c>
      <c r="H14" s="1" t="s">
        <v>32</v>
      </c>
      <c r="I14" s="1" t="s">
        <v>48</v>
      </c>
      <c r="J14" s="1" t="s">
        <v>24</v>
      </c>
      <c r="K14" s="9">
        <v>84.4</v>
      </c>
      <c r="L14" s="21">
        <v>1</v>
      </c>
      <c r="M14" s="9" t="s">
        <v>20</v>
      </c>
    </row>
    <row r="15" spans="1:13" s="2" customFormat="1" ht="21.75" customHeight="1">
      <c r="A15" s="9">
        <v>13</v>
      </c>
      <c r="B15" s="10">
        <v>2</v>
      </c>
      <c r="C15" s="16"/>
      <c r="D15" s="10"/>
      <c r="E15" s="10"/>
      <c r="F15" s="12"/>
      <c r="G15" s="1" t="s">
        <v>49</v>
      </c>
      <c r="H15" s="1" t="s">
        <v>17</v>
      </c>
      <c r="I15" s="1" t="s">
        <v>50</v>
      </c>
      <c r="J15" s="1" t="s">
        <v>51</v>
      </c>
      <c r="K15" s="9">
        <v>83.2</v>
      </c>
      <c r="L15" s="21">
        <v>2</v>
      </c>
      <c r="M15" s="9" t="s">
        <v>20</v>
      </c>
    </row>
    <row r="16" spans="1:13" s="2" customFormat="1" ht="21.75" customHeight="1">
      <c r="A16" s="9">
        <v>14</v>
      </c>
      <c r="B16" s="10">
        <v>3</v>
      </c>
      <c r="C16" s="16"/>
      <c r="D16" s="10"/>
      <c r="E16" s="10"/>
      <c r="F16" s="12"/>
      <c r="G16" s="1" t="s">
        <v>52</v>
      </c>
      <c r="H16" s="1" t="s">
        <v>32</v>
      </c>
      <c r="I16" s="1" t="s">
        <v>53</v>
      </c>
      <c r="J16" s="1" t="s">
        <v>54</v>
      </c>
      <c r="K16" s="9">
        <v>82.8</v>
      </c>
      <c r="L16" s="21">
        <v>3</v>
      </c>
      <c r="M16" s="9"/>
    </row>
    <row r="17" spans="1:13" s="2" customFormat="1" ht="21.75" customHeight="1">
      <c r="A17" s="9">
        <v>15</v>
      </c>
      <c r="B17" s="10">
        <v>4</v>
      </c>
      <c r="C17" s="16"/>
      <c r="D17" s="10"/>
      <c r="E17" s="10"/>
      <c r="F17" s="12"/>
      <c r="G17" s="1" t="s">
        <v>55</v>
      </c>
      <c r="H17" s="1" t="s">
        <v>32</v>
      </c>
      <c r="I17" s="1" t="s">
        <v>56</v>
      </c>
      <c r="J17" s="1" t="s">
        <v>19</v>
      </c>
      <c r="K17" s="9">
        <v>82</v>
      </c>
      <c r="L17" s="21">
        <v>4</v>
      </c>
      <c r="M17" s="9"/>
    </row>
    <row r="18" spans="1:13" s="2" customFormat="1" ht="21.75" customHeight="1">
      <c r="A18" s="9">
        <v>16</v>
      </c>
      <c r="B18" s="10">
        <v>5</v>
      </c>
      <c r="C18" s="17"/>
      <c r="D18" s="10"/>
      <c r="E18" s="10"/>
      <c r="F18" s="13"/>
      <c r="G18" s="1" t="s">
        <v>57</v>
      </c>
      <c r="H18" s="1" t="s">
        <v>17</v>
      </c>
      <c r="I18" s="1" t="s">
        <v>58</v>
      </c>
      <c r="J18" s="1" t="s">
        <v>59</v>
      </c>
      <c r="K18" s="9">
        <v>79.8</v>
      </c>
      <c r="L18" s="21">
        <v>5</v>
      </c>
      <c r="M18" s="9"/>
    </row>
    <row r="19" spans="1:13" s="2" customFormat="1" ht="21.75" customHeight="1">
      <c r="A19" s="9">
        <v>17</v>
      </c>
      <c r="B19" s="10">
        <v>1</v>
      </c>
      <c r="C19" s="16" t="s">
        <v>60</v>
      </c>
      <c r="D19" s="10" t="s">
        <v>14</v>
      </c>
      <c r="E19" s="10">
        <v>1</v>
      </c>
      <c r="F19" s="12" t="s">
        <v>61</v>
      </c>
      <c r="G19" s="1" t="s">
        <v>62</v>
      </c>
      <c r="H19" s="1" t="s">
        <v>32</v>
      </c>
      <c r="I19" s="1" t="s">
        <v>63</v>
      </c>
      <c r="J19" s="1" t="s">
        <v>27</v>
      </c>
      <c r="K19" s="9">
        <v>82.2</v>
      </c>
      <c r="L19" s="22">
        <v>1</v>
      </c>
      <c r="M19" s="9" t="s">
        <v>20</v>
      </c>
    </row>
    <row r="20" spans="1:13" s="2" customFormat="1" ht="21.75" customHeight="1">
      <c r="A20" s="9">
        <v>18</v>
      </c>
      <c r="B20" s="10">
        <v>2</v>
      </c>
      <c r="C20" s="17"/>
      <c r="D20" s="10"/>
      <c r="E20" s="10"/>
      <c r="F20" s="13"/>
      <c r="G20" s="1" t="s">
        <v>64</v>
      </c>
      <c r="H20" s="1" t="s">
        <v>32</v>
      </c>
      <c r="I20" s="1" t="s">
        <v>65</v>
      </c>
      <c r="J20" s="1" t="s">
        <v>66</v>
      </c>
      <c r="K20" s="9">
        <v>79.4</v>
      </c>
      <c r="L20" s="22">
        <v>2</v>
      </c>
      <c r="M20" s="9"/>
    </row>
    <row r="21" spans="1:13" s="2" customFormat="1" ht="21.75" customHeight="1">
      <c r="A21" s="9">
        <v>19</v>
      </c>
      <c r="B21" s="10">
        <v>1</v>
      </c>
      <c r="C21" s="14" t="s">
        <v>67</v>
      </c>
      <c r="D21" s="10" t="s">
        <v>14</v>
      </c>
      <c r="E21" s="10">
        <v>1</v>
      </c>
      <c r="F21" s="10" t="s">
        <v>68</v>
      </c>
      <c r="G21" s="1" t="s">
        <v>69</v>
      </c>
      <c r="H21" s="1" t="s">
        <v>32</v>
      </c>
      <c r="I21" s="1" t="s">
        <v>56</v>
      </c>
      <c r="J21" s="1" t="s">
        <v>54</v>
      </c>
      <c r="K21" s="9">
        <v>86</v>
      </c>
      <c r="L21" s="22">
        <v>1</v>
      </c>
      <c r="M21" s="9" t="s">
        <v>20</v>
      </c>
    </row>
    <row r="22" spans="1:13" s="2" customFormat="1" ht="21.75" customHeight="1">
      <c r="A22" s="9">
        <v>20</v>
      </c>
      <c r="B22" s="10">
        <v>1</v>
      </c>
      <c r="C22" s="14" t="s">
        <v>70</v>
      </c>
      <c r="D22" s="10" t="s">
        <v>14</v>
      </c>
      <c r="E22" s="10">
        <v>1</v>
      </c>
      <c r="F22" s="10" t="s">
        <v>71</v>
      </c>
      <c r="G22" s="1" t="s">
        <v>72</v>
      </c>
      <c r="H22" s="1" t="s">
        <v>17</v>
      </c>
      <c r="I22" s="1" t="s">
        <v>73</v>
      </c>
      <c r="J22" s="1" t="s">
        <v>27</v>
      </c>
      <c r="K22" s="9">
        <v>82.2</v>
      </c>
      <c r="L22" s="22">
        <v>1</v>
      </c>
      <c r="M22" s="9" t="s">
        <v>20</v>
      </c>
    </row>
    <row r="23" spans="1:13" s="2" customFormat="1" ht="21.75" customHeight="1">
      <c r="A23" s="9">
        <v>21</v>
      </c>
      <c r="B23" s="10">
        <v>2</v>
      </c>
      <c r="C23" s="14"/>
      <c r="D23" s="10"/>
      <c r="E23" s="10"/>
      <c r="F23" s="10"/>
      <c r="G23" s="1" t="s">
        <v>74</v>
      </c>
      <c r="H23" s="1" t="s">
        <v>32</v>
      </c>
      <c r="I23" s="1" t="s">
        <v>73</v>
      </c>
      <c r="J23" s="1" t="s">
        <v>75</v>
      </c>
      <c r="K23" s="9">
        <v>78</v>
      </c>
      <c r="L23" s="22">
        <v>2</v>
      </c>
      <c r="M23" s="9"/>
    </row>
    <row r="24" spans="1:13" s="2" customFormat="1" ht="21.75" customHeight="1">
      <c r="A24" s="9">
        <v>22</v>
      </c>
      <c r="B24" s="10">
        <v>3</v>
      </c>
      <c r="C24" s="14"/>
      <c r="D24" s="10"/>
      <c r="E24" s="10"/>
      <c r="F24" s="10"/>
      <c r="G24" s="1" t="s">
        <v>76</v>
      </c>
      <c r="H24" s="1" t="s">
        <v>17</v>
      </c>
      <c r="I24" s="1" t="s">
        <v>73</v>
      </c>
      <c r="J24" s="1" t="s">
        <v>24</v>
      </c>
      <c r="K24" s="9">
        <v>0</v>
      </c>
      <c r="L24" s="22"/>
      <c r="M24" s="9" t="s">
        <v>77</v>
      </c>
    </row>
    <row r="25" spans="1:13" s="2" customFormat="1" ht="21.75" customHeight="1">
      <c r="A25" s="9">
        <v>23</v>
      </c>
      <c r="B25" s="10">
        <v>1</v>
      </c>
      <c r="C25" s="14" t="s">
        <v>78</v>
      </c>
      <c r="D25" s="10" t="s">
        <v>14</v>
      </c>
      <c r="E25" s="10">
        <v>1</v>
      </c>
      <c r="F25" s="10" t="s">
        <v>71</v>
      </c>
      <c r="G25" s="1" t="s">
        <v>79</v>
      </c>
      <c r="H25" s="1" t="s">
        <v>32</v>
      </c>
      <c r="I25" s="1" t="s">
        <v>56</v>
      </c>
      <c r="J25" s="1" t="s">
        <v>19</v>
      </c>
      <c r="K25" s="9">
        <v>85.6</v>
      </c>
      <c r="L25" s="22">
        <v>1</v>
      </c>
      <c r="M25" s="9" t="s">
        <v>20</v>
      </c>
    </row>
    <row r="26" spans="1:13" s="2" customFormat="1" ht="21.75" customHeight="1">
      <c r="A26" s="9">
        <v>24</v>
      </c>
      <c r="B26" s="10">
        <v>2</v>
      </c>
      <c r="C26" s="14"/>
      <c r="D26" s="10"/>
      <c r="E26" s="10"/>
      <c r="F26" s="10"/>
      <c r="G26" s="1" t="s">
        <v>80</v>
      </c>
      <c r="H26" s="1" t="s">
        <v>17</v>
      </c>
      <c r="I26" s="1" t="s">
        <v>81</v>
      </c>
      <c r="J26" s="1" t="s">
        <v>54</v>
      </c>
      <c r="K26" s="9">
        <v>84.2</v>
      </c>
      <c r="L26" s="22">
        <v>2</v>
      </c>
      <c r="M26" s="9"/>
    </row>
    <row r="27" spans="1:13" s="2" customFormat="1" ht="21.75" customHeight="1">
      <c r="A27" s="9">
        <v>25</v>
      </c>
      <c r="B27" s="10">
        <v>3</v>
      </c>
      <c r="C27" s="14"/>
      <c r="D27" s="10"/>
      <c r="E27" s="10"/>
      <c r="F27" s="10"/>
      <c r="G27" s="1" t="s">
        <v>82</v>
      </c>
      <c r="H27" s="1" t="s">
        <v>17</v>
      </c>
      <c r="I27" s="1" t="s">
        <v>83</v>
      </c>
      <c r="J27" s="1" t="s">
        <v>24</v>
      </c>
      <c r="K27" s="9">
        <v>83.2</v>
      </c>
      <c r="L27" s="22">
        <v>3</v>
      </c>
      <c r="M27" s="9"/>
    </row>
    <row r="28" spans="1:13" s="2" customFormat="1" ht="21.75" customHeight="1">
      <c r="A28" s="9">
        <v>26</v>
      </c>
      <c r="B28" s="10">
        <v>4</v>
      </c>
      <c r="C28" s="14"/>
      <c r="D28" s="10"/>
      <c r="E28" s="10"/>
      <c r="F28" s="10"/>
      <c r="G28" s="1" t="s">
        <v>84</v>
      </c>
      <c r="H28" s="1" t="s">
        <v>17</v>
      </c>
      <c r="I28" s="1" t="s">
        <v>85</v>
      </c>
      <c r="J28" s="1" t="s">
        <v>86</v>
      </c>
      <c r="K28" s="9">
        <v>82.8</v>
      </c>
      <c r="L28" s="22">
        <v>4</v>
      </c>
      <c r="M28" s="9"/>
    </row>
    <row r="29" spans="1:13" s="2" customFormat="1" ht="21.75" customHeight="1">
      <c r="A29" s="9">
        <v>27</v>
      </c>
      <c r="B29" s="10">
        <v>5</v>
      </c>
      <c r="C29" s="14"/>
      <c r="D29" s="10"/>
      <c r="E29" s="10"/>
      <c r="F29" s="10"/>
      <c r="G29" s="1" t="s">
        <v>87</v>
      </c>
      <c r="H29" s="1" t="s">
        <v>17</v>
      </c>
      <c r="I29" s="1" t="s">
        <v>88</v>
      </c>
      <c r="J29" s="1" t="s">
        <v>75</v>
      </c>
      <c r="K29" s="9">
        <v>0</v>
      </c>
      <c r="L29" s="22">
        <v>5</v>
      </c>
      <c r="M29" s="9" t="s">
        <v>77</v>
      </c>
    </row>
    <row r="30" spans="1:13" ht="12">
      <c r="A30" s="9">
        <v>28</v>
      </c>
      <c r="B30" s="10">
        <v>1</v>
      </c>
      <c r="C30" s="11" t="s">
        <v>89</v>
      </c>
      <c r="D30" s="11" t="s">
        <v>14</v>
      </c>
      <c r="E30" s="11">
        <v>2</v>
      </c>
      <c r="F30" s="11" t="s">
        <v>90</v>
      </c>
      <c r="G30" s="1" t="s">
        <v>91</v>
      </c>
      <c r="H30" s="1" t="s">
        <v>32</v>
      </c>
      <c r="I30" s="1" t="s">
        <v>56</v>
      </c>
      <c r="J30" s="1" t="s">
        <v>92</v>
      </c>
      <c r="K30" s="22">
        <v>86.6</v>
      </c>
      <c r="L30" s="21">
        <v>1</v>
      </c>
      <c r="M30" s="23" t="s">
        <v>20</v>
      </c>
    </row>
    <row r="31" spans="1:13" ht="12">
      <c r="A31" s="9">
        <v>29</v>
      </c>
      <c r="B31" s="10">
        <v>2</v>
      </c>
      <c r="C31" s="12"/>
      <c r="D31" s="12"/>
      <c r="E31" s="12"/>
      <c r="F31" s="12"/>
      <c r="G31" s="1" t="s">
        <v>37</v>
      </c>
      <c r="H31" s="1" t="s">
        <v>32</v>
      </c>
      <c r="I31" s="1" t="s">
        <v>56</v>
      </c>
      <c r="J31" s="1" t="s">
        <v>27</v>
      </c>
      <c r="K31" s="22">
        <v>85.8</v>
      </c>
      <c r="L31" s="21">
        <v>2</v>
      </c>
      <c r="M31" s="23" t="s">
        <v>20</v>
      </c>
    </row>
    <row r="32" spans="1:13" ht="12">
      <c r="A32" s="9">
        <v>30</v>
      </c>
      <c r="B32" s="10">
        <v>3</v>
      </c>
      <c r="C32" s="12"/>
      <c r="D32" s="12"/>
      <c r="E32" s="12"/>
      <c r="F32" s="12"/>
      <c r="G32" s="1" t="s">
        <v>93</v>
      </c>
      <c r="H32" s="1" t="s">
        <v>32</v>
      </c>
      <c r="I32" s="1" t="s">
        <v>29</v>
      </c>
      <c r="J32" s="1" t="s">
        <v>94</v>
      </c>
      <c r="K32" s="22">
        <v>85</v>
      </c>
      <c r="L32" s="21">
        <v>3</v>
      </c>
      <c r="M32" s="23"/>
    </row>
    <row r="33" spans="1:13" ht="12">
      <c r="A33" s="9">
        <v>31</v>
      </c>
      <c r="B33" s="10">
        <v>4</v>
      </c>
      <c r="C33" s="12"/>
      <c r="D33" s="12"/>
      <c r="E33" s="12"/>
      <c r="F33" s="12"/>
      <c r="G33" s="1" t="s">
        <v>95</v>
      </c>
      <c r="H33" s="1" t="s">
        <v>32</v>
      </c>
      <c r="I33" s="1" t="s">
        <v>83</v>
      </c>
      <c r="J33" s="1" t="s">
        <v>19</v>
      </c>
      <c r="K33" s="22">
        <v>83</v>
      </c>
      <c r="L33" s="21">
        <v>4</v>
      </c>
      <c r="M33" s="23"/>
    </row>
    <row r="34" spans="1:13" ht="12">
      <c r="A34" s="9">
        <v>32</v>
      </c>
      <c r="B34" s="10">
        <v>5</v>
      </c>
      <c r="C34" s="12"/>
      <c r="D34" s="12"/>
      <c r="E34" s="12"/>
      <c r="F34" s="12"/>
      <c r="G34" s="1" t="s">
        <v>96</v>
      </c>
      <c r="H34" s="1" t="s">
        <v>32</v>
      </c>
      <c r="I34" s="1" t="s">
        <v>97</v>
      </c>
      <c r="J34" s="1" t="s">
        <v>19</v>
      </c>
      <c r="K34" s="22">
        <v>82.2</v>
      </c>
      <c r="L34" s="21">
        <v>5</v>
      </c>
      <c r="M34" s="23"/>
    </row>
    <row r="35" spans="1:13" ht="12">
      <c r="A35" s="9">
        <v>33</v>
      </c>
      <c r="B35" s="10">
        <v>6</v>
      </c>
      <c r="C35" s="12"/>
      <c r="D35" s="12"/>
      <c r="E35" s="12"/>
      <c r="F35" s="12"/>
      <c r="G35" s="1" t="s">
        <v>98</v>
      </c>
      <c r="H35" s="1" t="s">
        <v>17</v>
      </c>
      <c r="I35" s="1" t="s">
        <v>53</v>
      </c>
      <c r="J35" s="1" t="s">
        <v>99</v>
      </c>
      <c r="K35" s="22">
        <v>81.8</v>
      </c>
      <c r="L35" s="21">
        <v>6</v>
      </c>
      <c r="M35" s="23"/>
    </row>
    <row r="36" spans="1:13" ht="12">
      <c r="A36" s="9">
        <v>34</v>
      </c>
      <c r="B36" s="10">
        <v>7</v>
      </c>
      <c r="C36" s="12"/>
      <c r="D36" s="12"/>
      <c r="E36" s="12"/>
      <c r="F36" s="12"/>
      <c r="G36" s="1" t="s">
        <v>100</v>
      </c>
      <c r="H36" s="1" t="s">
        <v>32</v>
      </c>
      <c r="I36" s="1" t="s">
        <v>73</v>
      </c>
      <c r="J36" s="1" t="s">
        <v>24</v>
      </c>
      <c r="K36" s="22">
        <v>80.4</v>
      </c>
      <c r="L36" s="21">
        <v>7</v>
      </c>
      <c r="M36" s="23"/>
    </row>
    <row r="37" spans="1:13" ht="12">
      <c r="A37" s="9">
        <v>35</v>
      </c>
      <c r="B37" s="10">
        <v>8</v>
      </c>
      <c r="C37" s="12"/>
      <c r="D37" s="12"/>
      <c r="E37" s="12"/>
      <c r="F37" s="12"/>
      <c r="G37" s="1" t="s">
        <v>101</v>
      </c>
      <c r="H37" s="1" t="s">
        <v>32</v>
      </c>
      <c r="I37" s="1" t="s">
        <v>56</v>
      </c>
      <c r="J37" s="1" t="s">
        <v>27</v>
      </c>
      <c r="K37" s="22">
        <v>79</v>
      </c>
      <c r="L37" s="21">
        <v>8</v>
      </c>
      <c r="M37" s="23"/>
    </row>
    <row r="38" spans="1:13" ht="12">
      <c r="A38" s="9">
        <v>36</v>
      </c>
      <c r="B38" s="10">
        <v>9</v>
      </c>
      <c r="C38" s="12"/>
      <c r="D38" s="12"/>
      <c r="E38" s="12"/>
      <c r="F38" s="12"/>
      <c r="G38" s="1" t="s">
        <v>102</v>
      </c>
      <c r="H38" s="1" t="s">
        <v>32</v>
      </c>
      <c r="I38" s="1" t="s">
        <v>103</v>
      </c>
      <c r="J38" s="1" t="s">
        <v>19</v>
      </c>
      <c r="K38" s="22">
        <v>78.4</v>
      </c>
      <c r="L38" s="21">
        <v>9</v>
      </c>
      <c r="M38" s="23"/>
    </row>
    <row r="39" spans="1:13" ht="12">
      <c r="A39" s="9">
        <v>37</v>
      </c>
      <c r="B39" s="10">
        <v>10</v>
      </c>
      <c r="C39" s="13"/>
      <c r="D39" s="13"/>
      <c r="E39" s="13"/>
      <c r="F39" s="13"/>
      <c r="G39" s="1" t="s">
        <v>104</v>
      </c>
      <c r="H39" s="1" t="s">
        <v>32</v>
      </c>
      <c r="I39" s="1" t="s">
        <v>105</v>
      </c>
      <c r="J39" s="1" t="s">
        <v>24</v>
      </c>
      <c r="K39" s="22">
        <v>75.4</v>
      </c>
      <c r="L39" s="21">
        <v>10</v>
      </c>
      <c r="M39" s="23"/>
    </row>
    <row r="40" spans="1:13" ht="12">
      <c r="A40" s="9">
        <v>38</v>
      </c>
      <c r="B40" s="10">
        <v>1</v>
      </c>
      <c r="C40" s="14" t="s">
        <v>106</v>
      </c>
      <c r="D40" s="10" t="s">
        <v>14</v>
      </c>
      <c r="E40" s="10">
        <v>1</v>
      </c>
      <c r="F40" s="10" t="s">
        <v>107</v>
      </c>
      <c r="G40" s="1" t="s">
        <v>108</v>
      </c>
      <c r="H40" s="10" t="s">
        <v>32</v>
      </c>
      <c r="I40" s="1" t="str">
        <f>"安徽省亳州市"</f>
        <v>安徽省亳州市</v>
      </c>
      <c r="J40" s="1" t="str">
        <f>"汕头大学医学院"</f>
        <v>汕头大学医学院</v>
      </c>
      <c r="K40" s="22">
        <v>80.4</v>
      </c>
      <c r="L40" s="22">
        <v>1</v>
      </c>
      <c r="M40" s="23" t="s">
        <v>20</v>
      </c>
    </row>
    <row r="41" spans="1:13" ht="12">
      <c r="A41" s="9">
        <v>39</v>
      </c>
      <c r="B41" s="10">
        <v>1</v>
      </c>
      <c r="C41" s="10" t="s">
        <v>109</v>
      </c>
      <c r="D41" s="10" t="s">
        <v>14</v>
      </c>
      <c r="E41" s="10">
        <v>1</v>
      </c>
      <c r="F41" s="12" t="s">
        <v>110</v>
      </c>
      <c r="G41" s="1" t="s">
        <v>111</v>
      </c>
      <c r="H41" s="1" t="s">
        <v>17</v>
      </c>
      <c r="I41" s="1" t="s">
        <v>83</v>
      </c>
      <c r="J41" s="1" t="s">
        <v>19</v>
      </c>
      <c r="K41" s="22">
        <v>84.8</v>
      </c>
      <c r="L41" s="22">
        <v>1</v>
      </c>
      <c r="M41" s="23" t="s">
        <v>20</v>
      </c>
    </row>
    <row r="42" spans="1:13" ht="12">
      <c r="A42" s="9">
        <v>40</v>
      </c>
      <c r="B42" s="10">
        <v>2</v>
      </c>
      <c r="C42" s="10"/>
      <c r="D42" s="10"/>
      <c r="E42" s="10"/>
      <c r="F42" s="12"/>
      <c r="G42" s="1" t="s">
        <v>112</v>
      </c>
      <c r="H42" s="1" t="s">
        <v>17</v>
      </c>
      <c r="I42" s="1" t="s">
        <v>88</v>
      </c>
      <c r="J42" s="1" t="s">
        <v>19</v>
      </c>
      <c r="K42" s="22">
        <v>81.4</v>
      </c>
      <c r="L42" s="22">
        <v>2</v>
      </c>
      <c r="M42" s="23"/>
    </row>
    <row r="43" spans="1:13" ht="12">
      <c r="A43" s="9">
        <v>41</v>
      </c>
      <c r="B43" s="10">
        <v>3</v>
      </c>
      <c r="C43" s="10"/>
      <c r="D43" s="10"/>
      <c r="E43" s="10"/>
      <c r="F43" s="12"/>
      <c r="G43" s="1" t="s">
        <v>44</v>
      </c>
      <c r="H43" s="1" t="s">
        <v>17</v>
      </c>
      <c r="I43" s="1" t="s">
        <v>73</v>
      </c>
      <c r="J43" s="1" t="s">
        <v>19</v>
      </c>
      <c r="K43" s="22">
        <v>81</v>
      </c>
      <c r="L43" s="22">
        <v>3</v>
      </c>
      <c r="M43" s="23"/>
    </row>
    <row r="44" spans="1:13" ht="12">
      <c r="A44" s="9">
        <v>42</v>
      </c>
      <c r="B44" s="10">
        <v>4</v>
      </c>
      <c r="C44" s="10"/>
      <c r="D44" s="10"/>
      <c r="E44" s="10"/>
      <c r="F44" s="12"/>
      <c r="G44" s="1" t="s">
        <v>113</v>
      </c>
      <c r="H44" s="1" t="s">
        <v>17</v>
      </c>
      <c r="I44" s="1" t="s">
        <v>58</v>
      </c>
      <c r="J44" s="1" t="s">
        <v>24</v>
      </c>
      <c r="K44" s="22">
        <v>0</v>
      </c>
      <c r="L44" s="22">
        <v>4</v>
      </c>
      <c r="M44" s="23" t="s">
        <v>77</v>
      </c>
    </row>
    <row r="45" spans="1:13" ht="12">
      <c r="A45" s="9">
        <v>43</v>
      </c>
      <c r="B45" s="10">
        <v>5</v>
      </c>
      <c r="C45" s="10"/>
      <c r="D45" s="10"/>
      <c r="E45" s="10"/>
      <c r="F45" s="13"/>
      <c r="G45" s="1" t="s">
        <v>114</v>
      </c>
      <c r="H45" s="1" t="s">
        <v>17</v>
      </c>
      <c r="I45" s="1" t="s">
        <v>56</v>
      </c>
      <c r="J45" s="1" t="s">
        <v>115</v>
      </c>
      <c r="K45" s="22">
        <v>0</v>
      </c>
      <c r="L45" s="22">
        <v>5</v>
      </c>
      <c r="M45" s="23" t="s">
        <v>77</v>
      </c>
    </row>
    <row r="46" spans="1:13" ht="12">
      <c r="A46" s="9">
        <v>44</v>
      </c>
      <c r="B46" s="10">
        <v>1</v>
      </c>
      <c r="C46" s="15" t="s">
        <v>116</v>
      </c>
      <c r="D46" s="10" t="s">
        <v>14</v>
      </c>
      <c r="E46" s="10">
        <v>1</v>
      </c>
      <c r="F46" s="11" t="s">
        <v>117</v>
      </c>
      <c r="G46" s="1" t="s">
        <v>118</v>
      </c>
      <c r="H46" s="1" t="s">
        <v>17</v>
      </c>
      <c r="I46" s="1" t="s">
        <v>56</v>
      </c>
      <c r="J46" s="1" t="s">
        <v>94</v>
      </c>
      <c r="K46" s="22">
        <v>86</v>
      </c>
      <c r="L46" s="21">
        <v>1</v>
      </c>
      <c r="M46" s="23" t="s">
        <v>20</v>
      </c>
    </row>
    <row r="47" spans="1:13" ht="12">
      <c r="A47" s="9">
        <v>45</v>
      </c>
      <c r="B47" s="10">
        <v>2</v>
      </c>
      <c r="C47" s="16"/>
      <c r="D47" s="10"/>
      <c r="E47" s="10"/>
      <c r="F47" s="12"/>
      <c r="G47" s="1" t="s">
        <v>119</v>
      </c>
      <c r="H47" s="1" t="s">
        <v>17</v>
      </c>
      <c r="I47" s="1" t="s">
        <v>73</v>
      </c>
      <c r="J47" s="1" t="s">
        <v>120</v>
      </c>
      <c r="K47" s="22">
        <v>86</v>
      </c>
      <c r="L47" s="21">
        <v>1</v>
      </c>
      <c r="M47" s="23" t="s">
        <v>20</v>
      </c>
    </row>
    <row r="48" spans="1:13" ht="12">
      <c r="A48" s="9">
        <v>46</v>
      </c>
      <c r="B48" s="10">
        <v>3</v>
      </c>
      <c r="C48" s="16"/>
      <c r="D48" s="10"/>
      <c r="E48" s="10"/>
      <c r="F48" s="12"/>
      <c r="G48" s="1" t="s">
        <v>121</v>
      </c>
      <c r="H48" s="1" t="s">
        <v>17</v>
      </c>
      <c r="I48" s="1" t="s">
        <v>83</v>
      </c>
      <c r="J48" s="1" t="s">
        <v>19</v>
      </c>
      <c r="K48" s="22">
        <v>84.4</v>
      </c>
      <c r="L48" s="21">
        <v>3</v>
      </c>
      <c r="M48" s="23"/>
    </row>
    <row r="49" spans="1:13" ht="12">
      <c r="A49" s="9">
        <v>47</v>
      </c>
      <c r="B49" s="10">
        <v>4</v>
      </c>
      <c r="C49" s="16"/>
      <c r="D49" s="10"/>
      <c r="E49" s="10"/>
      <c r="F49" s="12"/>
      <c r="G49" s="1" t="s">
        <v>122</v>
      </c>
      <c r="H49" s="1" t="s">
        <v>17</v>
      </c>
      <c r="I49" s="1" t="s">
        <v>123</v>
      </c>
      <c r="J49" s="1" t="s">
        <v>124</v>
      </c>
      <c r="K49" s="22">
        <v>81.6</v>
      </c>
      <c r="L49" s="21">
        <v>4</v>
      </c>
      <c r="M49" s="23"/>
    </row>
    <row r="50" spans="1:13" ht="12">
      <c r="A50" s="9">
        <v>48</v>
      </c>
      <c r="B50" s="10">
        <v>5</v>
      </c>
      <c r="C50" s="16"/>
      <c r="D50" s="10"/>
      <c r="E50" s="10"/>
      <c r="F50" s="12"/>
      <c r="G50" s="1" t="s">
        <v>125</v>
      </c>
      <c r="H50" s="1" t="s">
        <v>17</v>
      </c>
      <c r="I50" s="1" t="s">
        <v>73</v>
      </c>
      <c r="J50" s="1" t="s">
        <v>19</v>
      </c>
      <c r="K50" s="22">
        <v>80.6</v>
      </c>
      <c r="L50" s="21">
        <v>5</v>
      </c>
      <c r="M50" s="23"/>
    </row>
    <row r="51" spans="1:13" ht="12">
      <c r="A51" s="9">
        <v>49</v>
      </c>
      <c r="B51" s="10">
        <v>6</v>
      </c>
      <c r="C51" s="16"/>
      <c r="D51" s="10"/>
      <c r="E51" s="10"/>
      <c r="F51" s="12"/>
      <c r="G51" s="1" t="s">
        <v>126</v>
      </c>
      <c r="H51" s="1" t="s">
        <v>17</v>
      </c>
      <c r="I51" s="1" t="s">
        <v>56</v>
      </c>
      <c r="J51" s="1" t="s">
        <v>27</v>
      </c>
      <c r="K51" s="22">
        <v>80.2</v>
      </c>
      <c r="L51" s="21">
        <v>6</v>
      </c>
      <c r="M51" s="23"/>
    </row>
    <row r="52" spans="1:13" ht="12">
      <c r="A52" s="9">
        <v>50</v>
      </c>
      <c r="B52" s="10">
        <v>7</v>
      </c>
      <c r="C52" s="16"/>
      <c r="D52" s="10"/>
      <c r="E52" s="10"/>
      <c r="F52" s="12"/>
      <c r="G52" s="1" t="s">
        <v>127</v>
      </c>
      <c r="H52" s="1" t="s">
        <v>17</v>
      </c>
      <c r="I52" s="1" t="s">
        <v>128</v>
      </c>
      <c r="J52" s="1" t="s">
        <v>24</v>
      </c>
      <c r="K52" s="22">
        <v>79.4</v>
      </c>
      <c r="L52" s="21">
        <v>7</v>
      </c>
      <c r="M52" s="23"/>
    </row>
    <row r="53" spans="1:13" ht="12">
      <c r="A53" s="9">
        <v>51</v>
      </c>
      <c r="B53" s="10">
        <v>8</v>
      </c>
      <c r="C53" s="16"/>
      <c r="D53" s="10"/>
      <c r="E53" s="10"/>
      <c r="F53" s="12"/>
      <c r="G53" s="1" t="s">
        <v>129</v>
      </c>
      <c r="H53" s="1" t="s">
        <v>17</v>
      </c>
      <c r="I53" s="1" t="s">
        <v>58</v>
      </c>
      <c r="J53" s="1" t="s">
        <v>130</v>
      </c>
      <c r="K53" s="22">
        <v>78.2</v>
      </c>
      <c r="L53" s="21">
        <v>8</v>
      </c>
      <c r="M53" s="23"/>
    </row>
    <row r="54" spans="1:13" ht="12">
      <c r="A54" s="9">
        <v>52</v>
      </c>
      <c r="B54" s="10">
        <v>9</v>
      </c>
      <c r="C54" s="16"/>
      <c r="D54" s="10"/>
      <c r="E54" s="10"/>
      <c r="F54" s="12"/>
      <c r="G54" s="1" t="s">
        <v>131</v>
      </c>
      <c r="H54" s="1" t="s">
        <v>17</v>
      </c>
      <c r="I54" s="1" t="s">
        <v>56</v>
      </c>
      <c r="J54" s="1" t="s">
        <v>19</v>
      </c>
      <c r="K54" s="22">
        <v>77</v>
      </c>
      <c r="L54" s="21">
        <v>9</v>
      </c>
      <c r="M54" s="23"/>
    </row>
    <row r="55" spans="1:13" ht="12">
      <c r="A55" s="9">
        <v>53</v>
      </c>
      <c r="B55" s="10">
        <v>10</v>
      </c>
      <c r="C55" s="17"/>
      <c r="D55" s="10"/>
      <c r="E55" s="10"/>
      <c r="F55" s="13"/>
      <c r="G55" s="1" t="s">
        <v>132</v>
      </c>
      <c r="H55" s="1" t="s">
        <v>17</v>
      </c>
      <c r="I55" s="1" t="s">
        <v>56</v>
      </c>
      <c r="J55" s="1" t="s">
        <v>19</v>
      </c>
      <c r="K55" s="22">
        <v>76</v>
      </c>
      <c r="L55" s="21">
        <v>10</v>
      </c>
      <c r="M55" s="23"/>
    </row>
    <row r="56" spans="1:13" ht="12">
      <c r="A56" s="9">
        <v>54</v>
      </c>
      <c r="B56" s="10">
        <v>1</v>
      </c>
      <c r="C56" s="15" t="s">
        <v>133</v>
      </c>
      <c r="D56" s="10" t="s">
        <v>14</v>
      </c>
      <c r="E56" s="10">
        <v>1</v>
      </c>
      <c r="F56" s="11" t="s">
        <v>134</v>
      </c>
      <c r="G56" s="1" t="s">
        <v>135</v>
      </c>
      <c r="H56" s="1" t="s">
        <v>17</v>
      </c>
      <c r="I56" s="1" t="s">
        <v>136</v>
      </c>
      <c r="J56" s="1" t="s">
        <v>19</v>
      </c>
      <c r="K56" s="22">
        <v>82.6</v>
      </c>
      <c r="L56" s="22">
        <v>1</v>
      </c>
      <c r="M56" s="23" t="s">
        <v>20</v>
      </c>
    </row>
    <row r="57" spans="1:13" ht="12">
      <c r="A57" s="9">
        <v>55</v>
      </c>
      <c r="B57" s="10">
        <v>2</v>
      </c>
      <c r="C57" s="16"/>
      <c r="D57" s="10"/>
      <c r="E57" s="10"/>
      <c r="F57" s="12"/>
      <c r="G57" s="1" t="s">
        <v>137</v>
      </c>
      <c r="H57" s="1" t="s">
        <v>17</v>
      </c>
      <c r="I57" s="1" t="s">
        <v>83</v>
      </c>
      <c r="J57" s="1" t="s">
        <v>24</v>
      </c>
      <c r="K57" s="22">
        <v>80.8</v>
      </c>
      <c r="L57" s="22">
        <v>2</v>
      </c>
      <c r="M57" s="23"/>
    </row>
    <row r="58" spans="1:13" ht="12">
      <c r="A58" s="9">
        <v>56</v>
      </c>
      <c r="B58" s="10">
        <v>1</v>
      </c>
      <c r="C58" s="15" t="s">
        <v>138</v>
      </c>
      <c r="D58" s="10" t="s">
        <v>14</v>
      </c>
      <c r="E58" s="10">
        <v>1</v>
      </c>
      <c r="F58" s="11" t="s">
        <v>139</v>
      </c>
      <c r="G58" s="1" t="s">
        <v>140</v>
      </c>
      <c r="H58" s="1" t="s">
        <v>32</v>
      </c>
      <c r="I58" s="1" t="s">
        <v>83</v>
      </c>
      <c r="J58" s="1" t="s">
        <v>141</v>
      </c>
      <c r="K58" s="22">
        <v>83</v>
      </c>
      <c r="L58" s="21">
        <v>1</v>
      </c>
      <c r="M58" s="23" t="s">
        <v>20</v>
      </c>
    </row>
    <row r="59" spans="1:13" ht="12">
      <c r="A59" s="9">
        <v>57</v>
      </c>
      <c r="B59" s="10">
        <v>2</v>
      </c>
      <c r="C59" s="16"/>
      <c r="D59" s="10"/>
      <c r="E59" s="10"/>
      <c r="F59" s="12"/>
      <c r="G59" s="1" t="s">
        <v>142</v>
      </c>
      <c r="H59" s="1" t="s">
        <v>32</v>
      </c>
      <c r="I59" s="1" t="s">
        <v>143</v>
      </c>
      <c r="J59" s="1" t="s">
        <v>144</v>
      </c>
      <c r="K59" s="22">
        <v>80</v>
      </c>
      <c r="L59" s="21">
        <v>2</v>
      </c>
      <c r="M59" s="23"/>
    </row>
    <row r="60" spans="1:13" ht="12">
      <c r="A60" s="9">
        <v>58</v>
      </c>
      <c r="B60" s="10">
        <v>3</v>
      </c>
      <c r="C60" s="17"/>
      <c r="D60" s="10"/>
      <c r="E60" s="10"/>
      <c r="F60" s="13"/>
      <c r="G60" s="1" t="s">
        <v>145</v>
      </c>
      <c r="H60" s="1" t="s">
        <v>32</v>
      </c>
      <c r="I60" s="1" t="s">
        <v>146</v>
      </c>
      <c r="J60" s="1" t="s">
        <v>147</v>
      </c>
      <c r="K60" s="22">
        <v>79.2</v>
      </c>
      <c r="L60" s="21">
        <v>3</v>
      </c>
      <c r="M60" s="23"/>
    </row>
    <row r="61" spans="1:13" ht="12">
      <c r="A61" s="9">
        <v>59</v>
      </c>
      <c r="B61" s="10">
        <v>1</v>
      </c>
      <c r="C61" s="14" t="s">
        <v>148</v>
      </c>
      <c r="D61" s="10" t="s">
        <v>14</v>
      </c>
      <c r="E61" s="10">
        <v>1</v>
      </c>
      <c r="F61" s="10" t="s">
        <v>149</v>
      </c>
      <c r="G61" s="1" t="s">
        <v>150</v>
      </c>
      <c r="H61" s="1" t="s">
        <v>17</v>
      </c>
      <c r="I61" s="1" t="s">
        <v>48</v>
      </c>
      <c r="J61" s="1" t="s">
        <v>151</v>
      </c>
      <c r="K61" s="22">
        <v>81.4</v>
      </c>
      <c r="L61" s="22">
        <v>1</v>
      </c>
      <c r="M61" s="23" t="s">
        <v>20</v>
      </c>
    </row>
  </sheetData>
  <sheetProtection/>
  <mergeCells count="41">
    <mergeCell ref="B1:M1"/>
    <mergeCell ref="C3:C12"/>
    <mergeCell ref="C14:C18"/>
    <mergeCell ref="C19:C20"/>
    <mergeCell ref="C22:C24"/>
    <mergeCell ref="C25:C29"/>
    <mergeCell ref="C30:C39"/>
    <mergeCell ref="C41:C45"/>
    <mergeCell ref="C46:C55"/>
    <mergeCell ref="C56:C57"/>
    <mergeCell ref="C58:C60"/>
    <mergeCell ref="D3:D12"/>
    <mergeCell ref="D14:D18"/>
    <mergeCell ref="D19:D20"/>
    <mergeCell ref="D22:D24"/>
    <mergeCell ref="D25:D29"/>
    <mergeCell ref="D30:D39"/>
    <mergeCell ref="D41:D45"/>
    <mergeCell ref="D46:D55"/>
    <mergeCell ref="D56:D57"/>
    <mergeCell ref="D58:D60"/>
    <mergeCell ref="E3:E12"/>
    <mergeCell ref="E14:E18"/>
    <mergeCell ref="E19:E20"/>
    <mergeCell ref="E22:E24"/>
    <mergeCell ref="E25:E29"/>
    <mergeCell ref="E30:E39"/>
    <mergeCell ref="E41:E45"/>
    <mergeCell ref="E46:E55"/>
    <mergeCell ref="E56:E57"/>
    <mergeCell ref="E58:E60"/>
    <mergeCell ref="F3:F12"/>
    <mergeCell ref="F14:F18"/>
    <mergeCell ref="F19:F20"/>
    <mergeCell ref="F22:F24"/>
    <mergeCell ref="F25:F29"/>
    <mergeCell ref="F30:F39"/>
    <mergeCell ref="F41:F45"/>
    <mergeCell ref="F46:F55"/>
    <mergeCell ref="F56:F57"/>
    <mergeCell ref="F58:F60"/>
  </mergeCells>
  <conditionalFormatting sqref="G2">
    <cfRule type="expression" priority="1" dxfId="0" stopIfTrue="1">
      <formula>AND(COUNTIF($G$2,G2)&gt;1,NOT(ISBLANK(G2)))</formula>
    </cfRule>
  </conditionalFormatting>
  <printOptions/>
  <pageMargins left="0.751388888888889" right="0.7513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SheetLayoutView="100" workbookViewId="0" topLeftCell="A66">
      <selection activeCell="I30" sqref="I30:I88"/>
    </sheetView>
  </sheetViews>
  <sheetFormatPr defaultColWidth="8.8515625" defaultRowHeight="15"/>
  <sheetData>
    <row r="1" ht="13.5">
      <c r="A1" t="s">
        <v>6</v>
      </c>
    </row>
    <row r="2" spans="1:2" ht="13.5">
      <c r="A2" s="1" t="s">
        <v>152</v>
      </c>
      <c r="B2" t="str">
        <f>REPLACE(A2,2,1,"*")</f>
        <v>范*哲</v>
      </c>
    </row>
    <row r="3" spans="1:2" ht="13.5">
      <c r="A3" s="1" t="s">
        <v>153</v>
      </c>
      <c r="B3" t="str">
        <f aca="true" t="shared" si="0" ref="B3:B34">REPLACE(A3,2,1,"*")</f>
        <v>邓*豪</v>
      </c>
    </row>
    <row r="4" spans="1:2" ht="13.5">
      <c r="A4" s="1" t="s">
        <v>154</v>
      </c>
      <c r="B4" t="str">
        <f t="shared" si="0"/>
        <v>张*扬</v>
      </c>
    </row>
    <row r="5" spans="1:2" ht="13.5">
      <c r="A5" s="1" t="s">
        <v>155</v>
      </c>
      <c r="B5" t="str">
        <f t="shared" si="0"/>
        <v>苏*东</v>
      </c>
    </row>
    <row r="6" spans="1:2" ht="13.5">
      <c r="A6" s="1" t="s">
        <v>156</v>
      </c>
      <c r="B6" t="str">
        <f t="shared" si="0"/>
        <v>张*佳</v>
      </c>
    </row>
    <row r="7" spans="1:2" ht="13.5">
      <c r="A7" s="1" t="s">
        <v>157</v>
      </c>
      <c r="B7" t="str">
        <f t="shared" si="0"/>
        <v>梅*慧</v>
      </c>
    </row>
    <row r="8" spans="1:2" ht="13.5">
      <c r="A8" s="1" t="s">
        <v>158</v>
      </c>
      <c r="B8" t="str">
        <f t="shared" si="0"/>
        <v>邢*结</v>
      </c>
    </row>
    <row r="9" spans="1:2" ht="13.5">
      <c r="A9" s="1" t="s">
        <v>159</v>
      </c>
      <c r="B9" t="str">
        <f t="shared" si="0"/>
        <v>刘*升</v>
      </c>
    </row>
    <row r="10" spans="1:2" ht="13.5">
      <c r="A10" s="1" t="s">
        <v>160</v>
      </c>
      <c r="B10" t="str">
        <f t="shared" si="0"/>
        <v>李*</v>
      </c>
    </row>
    <row r="11" spans="1:2" ht="13.5">
      <c r="A11" s="1" t="s">
        <v>161</v>
      </c>
      <c r="B11" t="str">
        <f t="shared" si="0"/>
        <v>王*祥</v>
      </c>
    </row>
    <row r="12" spans="1:2" ht="13.5">
      <c r="A12" s="1" t="str">
        <f>"杨梦"</f>
        <v>杨梦</v>
      </c>
      <c r="B12" t="str">
        <f t="shared" si="0"/>
        <v>杨*</v>
      </c>
    </row>
    <row r="13" spans="1:2" ht="13.5">
      <c r="A13" s="1" t="s">
        <v>162</v>
      </c>
      <c r="B13" t="str">
        <f t="shared" si="0"/>
        <v>蒋*钰</v>
      </c>
    </row>
    <row r="14" spans="1:2" ht="13.5">
      <c r="A14" s="1" t="s">
        <v>163</v>
      </c>
      <c r="B14" t="str">
        <f t="shared" si="0"/>
        <v>亓*强</v>
      </c>
    </row>
    <row r="15" spans="1:2" ht="13.5">
      <c r="A15" s="1" t="s">
        <v>164</v>
      </c>
      <c r="B15" t="str">
        <f t="shared" si="0"/>
        <v>谢*林</v>
      </c>
    </row>
    <row r="16" spans="1:2" ht="13.5">
      <c r="A16" s="1" t="s">
        <v>165</v>
      </c>
      <c r="B16" t="str">
        <f t="shared" si="0"/>
        <v>罗*茹</v>
      </c>
    </row>
    <row r="17" spans="1:2" ht="13.5">
      <c r="A17" s="1" t="s">
        <v>166</v>
      </c>
      <c r="B17" t="str">
        <f t="shared" si="0"/>
        <v>王*狮</v>
      </c>
    </row>
    <row r="18" spans="1:2" ht="13.5">
      <c r="A18" s="1" t="s">
        <v>167</v>
      </c>
      <c r="B18" t="str">
        <f t="shared" si="0"/>
        <v>陈*锦</v>
      </c>
    </row>
    <row r="19" spans="1:2" ht="13.5">
      <c r="A19" s="1" t="s">
        <v>168</v>
      </c>
      <c r="B19" t="str">
        <f t="shared" si="0"/>
        <v>普*越</v>
      </c>
    </row>
    <row r="20" spans="1:2" ht="13.5">
      <c r="A20" s="1" t="s">
        <v>169</v>
      </c>
      <c r="B20" t="str">
        <f t="shared" si="0"/>
        <v>李*雪</v>
      </c>
    </row>
    <row r="21" spans="1:2" ht="13.5">
      <c r="A21" s="1" t="s">
        <v>170</v>
      </c>
      <c r="B21" t="str">
        <f t="shared" si="0"/>
        <v>贾*威</v>
      </c>
    </row>
    <row r="22" spans="1:2" ht="13.5">
      <c r="A22" s="1" t="s">
        <v>171</v>
      </c>
      <c r="B22" t="str">
        <f t="shared" si="0"/>
        <v>韩*宇</v>
      </c>
    </row>
    <row r="23" spans="1:2" ht="13.5">
      <c r="A23" s="1" t="s">
        <v>172</v>
      </c>
      <c r="B23" t="str">
        <f t="shared" si="0"/>
        <v>薛*</v>
      </c>
    </row>
    <row r="24" spans="1:2" ht="13.5">
      <c r="A24" s="1" t="s">
        <v>173</v>
      </c>
      <c r="B24" t="str">
        <f t="shared" si="0"/>
        <v>李*霜</v>
      </c>
    </row>
    <row r="25" spans="1:2" ht="13.5">
      <c r="A25" s="1" t="s">
        <v>174</v>
      </c>
      <c r="B25" t="str">
        <f t="shared" si="0"/>
        <v>王*</v>
      </c>
    </row>
    <row r="26" spans="1:2" ht="13.5">
      <c r="A26" s="1" t="s">
        <v>175</v>
      </c>
      <c r="B26" t="str">
        <f t="shared" si="0"/>
        <v>杨*龙</v>
      </c>
    </row>
    <row r="27" spans="1:2" ht="13.5">
      <c r="A27" s="1" t="s">
        <v>176</v>
      </c>
      <c r="B27" t="str">
        <f t="shared" si="0"/>
        <v>吴*</v>
      </c>
    </row>
    <row r="28" spans="1:2" ht="13.5">
      <c r="A28" s="1" t="s">
        <v>177</v>
      </c>
      <c r="B28" t="str">
        <f t="shared" si="0"/>
        <v>陈*欣</v>
      </c>
    </row>
    <row r="29" spans="1:2" ht="13.5">
      <c r="A29" s="1" t="s">
        <v>178</v>
      </c>
      <c r="B29" t="str">
        <f t="shared" si="0"/>
        <v>孙*若</v>
      </c>
    </row>
    <row r="30" spans="1:9" ht="13.5">
      <c r="A30" s="1" t="s">
        <v>179</v>
      </c>
      <c r="B30" t="str">
        <f t="shared" si="0"/>
        <v>李*</v>
      </c>
      <c r="I30" t="s">
        <v>16</v>
      </c>
    </row>
    <row r="31" spans="1:9" ht="13.5">
      <c r="A31" s="1" t="s">
        <v>180</v>
      </c>
      <c r="B31" t="str">
        <f t="shared" si="0"/>
        <v>王*芳</v>
      </c>
      <c r="I31" t="s">
        <v>21</v>
      </c>
    </row>
    <row r="32" spans="1:9" ht="13.5">
      <c r="A32" s="1" t="s">
        <v>181</v>
      </c>
      <c r="B32" t="str">
        <f t="shared" si="0"/>
        <v>马*影</v>
      </c>
      <c r="I32" t="s">
        <v>23</v>
      </c>
    </row>
    <row r="33" spans="1:9" ht="13.5">
      <c r="A33" s="1" t="s">
        <v>182</v>
      </c>
      <c r="B33" t="str">
        <f t="shared" si="0"/>
        <v>王*婷</v>
      </c>
      <c r="I33" t="s">
        <v>25</v>
      </c>
    </row>
    <row r="34" spans="1:9" ht="13.5">
      <c r="A34" s="1" t="s">
        <v>183</v>
      </c>
      <c r="B34" t="str">
        <f t="shared" si="0"/>
        <v>王*波</v>
      </c>
      <c r="I34" t="s">
        <v>28</v>
      </c>
    </row>
    <row r="35" spans="1:9" ht="13.5">
      <c r="A35" s="1" t="s">
        <v>184</v>
      </c>
      <c r="B35" t="str">
        <f aca="true" t="shared" si="1" ref="B35:B60">REPLACE(A35,2,1,"*")</f>
        <v>孙*欢</v>
      </c>
      <c r="I35" t="s">
        <v>31</v>
      </c>
    </row>
    <row r="36" spans="1:9" ht="13.5">
      <c r="A36" s="1" t="s">
        <v>185</v>
      </c>
      <c r="B36" t="str">
        <f t="shared" si="1"/>
        <v>苏*利</v>
      </c>
      <c r="I36" t="s">
        <v>33</v>
      </c>
    </row>
    <row r="37" spans="1:9" ht="13.5">
      <c r="A37" s="1" t="s">
        <v>186</v>
      </c>
      <c r="B37" t="str">
        <f t="shared" si="1"/>
        <v>徐*</v>
      </c>
      <c r="I37" t="s">
        <v>34</v>
      </c>
    </row>
    <row r="38" spans="1:9" ht="13.5">
      <c r="A38" s="1" t="s">
        <v>187</v>
      </c>
      <c r="B38" t="str">
        <f t="shared" si="1"/>
        <v>邢*丽 </v>
      </c>
      <c r="I38" t="s">
        <v>37</v>
      </c>
    </row>
    <row r="39" spans="1:9" ht="13.5">
      <c r="A39" s="1" t="str">
        <f>"李福祥"</f>
        <v>李福祥</v>
      </c>
      <c r="B39" t="str">
        <f t="shared" si="1"/>
        <v>李*祥</v>
      </c>
      <c r="I39" t="s">
        <v>40</v>
      </c>
    </row>
    <row r="40" spans="1:9" ht="13.5">
      <c r="A40" s="1" t="s">
        <v>188</v>
      </c>
      <c r="B40" t="str">
        <f t="shared" si="1"/>
        <v>王*灿</v>
      </c>
      <c r="I40" t="s">
        <v>44</v>
      </c>
    </row>
    <row r="41" spans="1:9" ht="13.5">
      <c r="A41" s="1" t="s">
        <v>189</v>
      </c>
      <c r="B41" t="str">
        <f t="shared" si="1"/>
        <v>袁*</v>
      </c>
      <c r="I41" t="s">
        <v>47</v>
      </c>
    </row>
    <row r="42" spans="1:9" ht="13.5">
      <c r="A42" s="1" t="s">
        <v>190</v>
      </c>
      <c r="B42" t="str">
        <f t="shared" si="1"/>
        <v>杨*</v>
      </c>
      <c r="I42" t="s">
        <v>49</v>
      </c>
    </row>
    <row r="43" spans="1:9" ht="13.5">
      <c r="A43" s="1" t="s">
        <v>191</v>
      </c>
      <c r="B43" t="str">
        <f t="shared" si="1"/>
        <v>李*想</v>
      </c>
      <c r="I43" t="s">
        <v>52</v>
      </c>
    </row>
    <row r="44" spans="1:9" ht="13.5">
      <c r="A44" s="1" t="s">
        <v>192</v>
      </c>
      <c r="B44" t="str">
        <f t="shared" si="1"/>
        <v>张*哲</v>
      </c>
      <c r="I44" t="s">
        <v>55</v>
      </c>
    </row>
    <row r="45" spans="1:9" ht="13.5">
      <c r="A45" s="1" t="s">
        <v>193</v>
      </c>
      <c r="B45" t="str">
        <f t="shared" si="1"/>
        <v>马*峰</v>
      </c>
      <c r="I45" t="s">
        <v>57</v>
      </c>
    </row>
    <row r="46" spans="1:9" ht="13.5">
      <c r="A46" s="1" t="s">
        <v>194</v>
      </c>
      <c r="B46" t="str">
        <f t="shared" si="1"/>
        <v>孔*</v>
      </c>
      <c r="I46" t="s">
        <v>62</v>
      </c>
    </row>
    <row r="47" spans="1:9" ht="13.5">
      <c r="A47" s="1" t="s">
        <v>195</v>
      </c>
      <c r="B47" t="str">
        <f t="shared" si="1"/>
        <v>姜*浩</v>
      </c>
      <c r="I47" t="s">
        <v>64</v>
      </c>
    </row>
    <row r="48" spans="1:9" ht="13.5">
      <c r="A48" s="1" t="s">
        <v>196</v>
      </c>
      <c r="B48" t="str">
        <f t="shared" si="1"/>
        <v>张*帅</v>
      </c>
      <c r="I48" t="s">
        <v>69</v>
      </c>
    </row>
    <row r="49" spans="1:9" ht="13.5">
      <c r="A49" s="1" t="s">
        <v>197</v>
      </c>
      <c r="B49" t="str">
        <f t="shared" si="1"/>
        <v>蒋*飞</v>
      </c>
      <c r="I49" t="s">
        <v>72</v>
      </c>
    </row>
    <row r="50" spans="1:9" ht="13.5">
      <c r="A50" s="1" t="s">
        <v>198</v>
      </c>
      <c r="B50" t="str">
        <f t="shared" si="1"/>
        <v>李*钰</v>
      </c>
      <c r="I50" t="s">
        <v>74</v>
      </c>
    </row>
    <row r="51" spans="1:9" ht="13.5">
      <c r="A51" s="1" t="s">
        <v>199</v>
      </c>
      <c r="B51" t="str">
        <f t="shared" si="1"/>
        <v>童*</v>
      </c>
      <c r="I51" t="s">
        <v>76</v>
      </c>
    </row>
    <row r="52" spans="1:9" ht="13.5">
      <c r="A52" s="1" t="s">
        <v>200</v>
      </c>
      <c r="B52" t="str">
        <f t="shared" si="1"/>
        <v>顾*</v>
      </c>
      <c r="I52" t="s">
        <v>79</v>
      </c>
    </row>
    <row r="53" spans="1:9" ht="13.5">
      <c r="A53" s="1" t="s">
        <v>201</v>
      </c>
      <c r="B53" t="str">
        <f t="shared" si="1"/>
        <v>房*虎</v>
      </c>
      <c r="I53" t="s">
        <v>80</v>
      </c>
    </row>
    <row r="54" spans="1:9" ht="13.5">
      <c r="A54" s="1" t="s">
        <v>202</v>
      </c>
      <c r="B54" t="str">
        <f t="shared" si="1"/>
        <v>孙*</v>
      </c>
      <c r="I54" t="s">
        <v>82</v>
      </c>
    </row>
    <row r="55" spans="1:9" ht="13.5">
      <c r="A55" s="1" t="s">
        <v>203</v>
      </c>
      <c r="B55" t="str">
        <f t="shared" si="1"/>
        <v>谢*新</v>
      </c>
      <c r="I55" t="s">
        <v>84</v>
      </c>
    </row>
    <row r="56" spans="1:9" ht="13.5">
      <c r="A56" s="1" t="s">
        <v>204</v>
      </c>
      <c r="B56" t="str">
        <f t="shared" si="1"/>
        <v>邢*席</v>
      </c>
      <c r="I56" t="s">
        <v>87</v>
      </c>
    </row>
    <row r="57" spans="1:9" ht="13.5">
      <c r="A57" s="1" t="s">
        <v>205</v>
      </c>
      <c r="B57" t="str">
        <f t="shared" si="1"/>
        <v>王*林</v>
      </c>
      <c r="I57" t="s">
        <v>91</v>
      </c>
    </row>
    <row r="58" spans="1:9" ht="13.5">
      <c r="A58" s="1" t="s">
        <v>206</v>
      </c>
      <c r="B58" t="str">
        <f t="shared" si="1"/>
        <v>吴*晨</v>
      </c>
      <c r="I58" t="s">
        <v>37</v>
      </c>
    </row>
    <row r="59" spans="1:9" ht="13.5">
      <c r="A59" s="1" t="s">
        <v>207</v>
      </c>
      <c r="B59" t="str">
        <f t="shared" si="1"/>
        <v>马*云</v>
      </c>
      <c r="I59" t="s">
        <v>93</v>
      </c>
    </row>
    <row r="60" spans="1:9" ht="13.5">
      <c r="A60" s="1" t="s">
        <v>208</v>
      </c>
      <c r="B60" t="str">
        <f t="shared" si="1"/>
        <v>马*升</v>
      </c>
      <c r="I60" t="s">
        <v>95</v>
      </c>
    </row>
    <row r="61" ht="13.5">
      <c r="I61" t="s">
        <v>96</v>
      </c>
    </row>
    <row r="62" ht="13.5">
      <c r="I62" t="s">
        <v>98</v>
      </c>
    </row>
    <row r="63" ht="13.5">
      <c r="I63" t="s">
        <v>100</v>
      </c>
    </row>
    <row r="64" ht="13.5">
      <c r="I64" t="s">
        <v>101</v>
      </c>
    </row>
    <row r="65" ht="13.5">
      <c r="I65" t="s">
        <v>102</v>
      </c>
    </row>
    <row r="66" ht="13.5">
      <c r="I66" t="s">
        <v>104</v>
      </c>
    </row>
    <row r="67" ht="13.5">
      <c r="I67" t="s">
        <v>108</v>
      </c>
    </row>
    <row r="68" ht="13.5">
      <c r="I68" t="s">
        <v>111</v>
      </c>
    </row>
    <row r="69" ht="13.5">
      <c r="I69" t="s">
        <v>112</v>
      </c>
    </row>
    <row r="70" ht="13.5">
      <c r="I70" t="s">
        <v>44</v>
      </c>
    </row>
    <row r="71" ht="13.5">
      <c r="I71" t="s">
        <v>113</v>
      </c>
    </row>
    <row r="72" ht="13.5">
      <c r="I72" t="s">
        <v>114</v>
      </c>
    </row>
    <row r="73" ht="13.5">
      <c r="I73" t="s">
        <v>118</v>
      </c>
    </row>
    <row r="74" ht="13.5">
      <c r="I74" t="s">
        <v>119</v>
      </c>
    </row>
    <row r="75" ht="13.5">
      <c r="I75" t="s">
        <v>121</v>
      </c>
    </row>
    <row r="76" ht="13.5">
      <c r="I76" t="s">
        <v>122</v>
      </c>
    </row>
    <row r="77" ht="13.5">
      <c r="I77" t="s">
        <v>125</v>
      </c>
    </row>
    <row r="78" ht="13.5">
      <c r="I78" t="s">
        <v>126</v>
      </c>
    </row>
    <row r="79" ht="13.5">
      <c r="I79" t="s">
        <v>127</v>
      </c>
    </row>
    <row r="80" ht="13.5">
      <c r="I80" t="s">
        <v>129</v>
      </c>
    </row>
    <row r="81" ht="13.5">
      <c r="I81" t="s">
        <v>131</v>
      </c>
    </row>
    <row r="82" ht="13.5">
      <c r="I82" t="s">
        <v>132</v>
      </c>
    </row>
    <row r="83" ht="13.5">
      <c r="I83" t="s">
        <v>135</v>
      </c>
    </row>
    <row r="84" ht="13.5">
      <c r="I84" t="s">
        <v>137</v>
      </c>
    </row>
    <row r="85" ht="13.5">
      <c r="I85" t="s">
        <v>140</v>
      </c>
    </row>
    <row r="86" ht="13.5">
      <c r="I86" t="s">
        <v>142</v>
      </c>
    </row>
    <row r="87" ht="13.5">
      <c r="I87" t="s">
        <v>145</v>
      </c>
    </row>
    <row r="88" ht="13.5">
      <c r="I88" t="s">
        <v>150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WPS_1528073667</cp:lastModifiedBy>
  <dcterms:created xsi:type="dcterms:W3CDTF">2021-03-05T23:37:00Z</dcterms:created>
  <dcterms:modified xsi:type="dcterms:W3CDTF">2023-04-10T03:19:28Z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1E2899F267FA40EE91CE885E6A9DB567</vt:lpwstr>
  </property>
</Properties>
</file>