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<sst xmlns="http://schemas.openxmlformats.org/spreadsheetml/2006/main" count="269" uniqueCount="198">
  <si>
    <t>附件：</t>
  </si>
  <si>
    <t>石首市2023年事业单位人才引进考核人员名单</t>
  </si>
  <si>
    <t>岗位代码</t>
  </si>
  <si>
    <t>招聘单位</t>
  </si>
  <si>
    <t>计划数</t>
  </si>
  <si>
    <t>姓名</t>
  </si>
  <si>
    <t>面试成绩</t>
  </si>
  <si>
    <t>面试分数折算后</t>
  </si>
  <si>
    <t>人岗相适分数</t>
  </si>
  <si>
    <t>人岗相适分数折算后</t>
  </si>
  <si>
    <t>综合成绩</t>
  </si>
  <si>
    <t>50101</t>
  </si>
  <si>
    <t>石首市民族宗教服务中心</t>
  </si>
  <si>
    <t>向丹</t>
  </si>
  <si>
    <t>董天文</t>
  </si>
  <si>
    <t>50201</t>
  </si>
  <si>
    <t>石首市社会治安综合治理中心</t>
  </si>
  <si>
    <t>汪玉坤</t>
  </si>
  <si>
    <t>50301</t>
  </si>
  <si>
    <t>石首市城市建设投资开发中心</t>
  </si>
  <si>
    <t>张赟</t>
  </si>
  <si>
    <t>50302</t>
  </si>
  <si>
    <t>冉斯遥</t>
  </si>
  <si>
    <t>50401</t>
  </si>
  <si>
    <t>湖北省工业自动化技师学院</t>
  </si>
  <si>
    <t>谭欢</t>
  </si>
  <si>
    <t>50403</t>
  </si>
  <si>
    <t>毕乐</t>
  </si>
  <si>
    <t>50407</t>
  </si>
  <si>
    <t>刘沙沙</t>
  </si>
  <si>
    <t>50501</t>
  </si>
  <si>
    <t>石首市发展和改革局价格认定中心</t>
  </si>
  <si>
    <t>彭永康</t>
  </si>
  <si>
    <t>50601</t>
  </si>
  <si>
    <t>石首市第一中学</t>
  </si>
  <si>
    <t>文杰</t>
  </si>
  <si>
    <t>蒋娟</t>
  </si>
  <si>
    <t>梁飞</t>
  </si>
  <si>
    <t>50603</t>
  </si>
  <si>
    <t>张静</t>
  </si>
  <si>
    <t>李明姗</t>
  </si>
  <si>
    <t>50604</t>
  </si>
  <si>
    <t>文迅</t>
  </si>
  <si>
    <t>杨恒</t>
  </si>
  <si>
    <t>50605</t>
  </si>
  <si>
    <t>陈孟</t>
  </si>
  <si>
    <t>50606</t>
  </si>
  <si>
    <t>袁盛兰</t>
  </si>
  <si>
    <t>肖颖</t>
  </si>
  <si>
    <t>50607</t>
  </si>
  <si>
    <t>陈欢</t>
  </si>
  <si>
    <t>50608</t>
  </si>
  <si>
    <t>张曙</t>
  </si>
  <si>
    <t>50701</t>
  </si>
  <si>
    <t>石首市南岳高级中学</t>
  </si>
  <si>
    <t>闵婷</t>
  </si>
  <si>
    <t>田进</t>
  </si>
  <si>
    <t>曹田恬</t>
  </si>
  <si>
    <t>50702</t>
  </si>
  <si>
    <t>张坤桢</t>
  </si>
  <si>
    <t>50703</t>
  </si>
  <si>
    <t>郭燕飞</t>
  </si>
  <si>
    <t>吴柏威</t>
  </si>
  <si>
    <t>50704</t>
  </si>
  <si>
    <t>黎梦蝶</t>
  </si>
  <si>
    <t>50705</t>
  </si>
  <si>
    <t>李枝秀</t>
  </si>
  <si>
    <t>刘倩汝</t>
  </si>
  <si>
    <t>钟雨涵</t>
  </si>
  <si>
    <t>马静</t>
  </si>
  <si>
    <t>50706</t>
  </si>
  <si>
    <t>程真</t>
  </si>
  <si>
    <t>50801</t>
  </si>
  <si>
    <t>石首市中小企业服务中心</t>
  </si>
  <si>
    <t>陈巧</t>
  </si>
  <si>
    <t>50901</t>
  </si>
  <si>
    <t>石首市科技创新服务中心</t>
  </si>
  <si>
    <t>全程</t>
  </si>
  <si>
    <t>51001</t>
  </si>
  <si>
    <t>石首市福利彩票发行站</t>
  </si>
  <si>
    <t>赵红红</t>
  </si>
  <si>
    <t>51301</t>
  </si>
  <si>
    <t>石首市桃花山林场</t>
  </si>
  <si>
    <t>杨珊</t>
  </si>
  <si>
    <t>易灵心</t>
  </si>
  <si>
    <t>张涵</t>
  </si>
  <si>
    <t>51401</t>
  </si>
  <si>
    <t>石首市不动产登记交易中心</t>
  </si>
  <si>
    <t>袁凯顺</t>
  </si>
  <si>
    <t>51501</t>
  </si>
  <si>
    <t>石首市土地收购储备中心</t>
  </si>
  <si>
    <t>邹瀚祖</t>
  </si>
  <si>
    <t>刘芳璐</t>
  </si>
  <si>
    <t>51601</t>
  </si>
  <si>
    <t>石首市南岳山森林公园管理所</t>
  </si>
  <si>
    <t>谢冬梅</t>
  </si>
  <si>
    <t>王慧</t>
  </si>
  <si>
    <t>51701</t>
  </si>
  <si>
    <t>石首市陆生野生动植物保护站</t>
  </si>
  <si>
    <t>陈春</t>
  </si>
  <si>
    <t>陈润平</t>
  </si>
  <si>
    <t>51801</t>
  </si>
  <si>
    <t>石首市测绘地理信息院</t>
  </si>
  <si>
    <t>51901</t>
  </si>
  <si>
    <t>石首市市政园林服务中心</t>
  </si>
  <si>
    <t>周宇峰</t>
  </si>
  <si>
    <t>52001</t>
  </si>
  <si>
    <t>石首市灌区服务中心</t>
  </si>
  <si>
    <t>李双益</t>
  </si>
  <si>
    <t>52101</t>
  </si>
  <si>
    <t>石首市农业环保和生态能源服务中心</t>
  </si>
  <si>
    <t>张浩然</t>
  </si>
  <si>
    <t>52201</t>
  </si>
  <si>
    <t>石首市农业技术推广中心</t>
  </si>
  <si>
    <t>黄亚威</t>
  </si>
  <si>
    <t>52301</t>
  </si>
  <si>
    <t>石首市电子商务服务中心</t>
  </si>
  <si>
    <t>文峰</t>
  </si>
  <si>
    <t>52401</t>
  </si>
  <si>
    <t>石首市走马岭考古遗址公园管理所</t>
  </si>
  <si>
    <t>刘明宇</t>
  </si>
  <si>
    <t>52501</t>
  </si>
  <si>
    <t>石首市群众艺术馆</t>
  </si>
  <si>
    <t>陈乐</t>
  </si>
  <si>
    <t>52601</t>
  </si>
  <si>
    <t>石首市人民医院</t>
  </si>
  <si>
    <t>严东明</t>
  </si>
  <si>
    <t>李梦思</t>
  </si>
  <si>
    <t>52602</t>
  </si>
  <si>
    <t>周曼迪</t>
  </si>
  <si>
    <t>蔡孟会</t>
  </si>
  <si>
    <t>裴路</t>
  </si>
  <si>
    <t>52603</t>
  </si>
  <si>
    <t>赵梦霄</t>
  </si>
  <si>
    <t>52701</t>
  </si>
  <si>
    <t>石首市中医医院</t>
  </si>
  <si>
    <t>邹昕</t>
  </si>
  <si>
    <t>罗容</t>
  </si>
  <si>
    <t>52801</t>
  </si>
  <si>
    <t>石首市疾病预防控制中心</t>
  </si>
  <si>
    <t>董子婷</t>
  </si>
  <si>
    <t>53001</t>
  </si>
  <si>
    <t>石首市减灾备灾服务中心</t>
  </si>
  <si>
    <t>樊章加</t>
  </si>
  <si>
    <t>马俊</t>
  </si>
  <si>
    <t>陈怡帆</t>
  </si>
  <si>
    <t>53101</t>
  </si>
  <si>
    <t>石首数字地震台</t>
  </si>
  <si>
    <t>向思澳</t>
  </si>
  <si>
    <t>朱林</t>
  </si>
  <si>
    <t>53201</t>
  </si>
  <si>
    <t>石首市经济责任审计中心</t>
  </si>
  <si>
    <t>刘雪晨</t>
  </si>
  <si>
    <t>53301</t>
  </si>
  <si>
    <t>石首市政府投资审计中心</t>
  </si>
  <si>
    <t>赵依林</t>
  </si>
  <si>
    <t>53401</t>
  </si>
  <si>
    <t>石首市医疗保障服务中心</t>
  </si>
  <si>
    <t>胡杰</t>
  </si>
  <si>
    <t>53501</t>
  </si>
  <si>
    <t>石首市政务服务中心</t>
  </si>
  <si>
    <t>余婷</t>
  </si>
  <si>
    <t>黄李萍</t>
  </si>
  <si>
    <t>53601</t>
  </si>
  <si>
    <t>石首市大数据服务中心</t>
  </si>
  <si>
    <t>李菀琬</t>
  </si>
  <si>
    <t>53701</t>
  </si>
  <si>
    <t>石首市法律援助中心</t>
  </si>
  <si>
    <t>刘志鸿</t>
  </si>
  <si>
    <t>53801</t>
  </si>
  <si>
    <t>湖北石首经济开发区企业服务中心</t>
  </si>
  <si>
    <t>阳聪</t>
  </si>
  <si>
    <t>黄慧子</t>
  </si>
  <si>
    <t>53901</t>
  </si>
  <si>
    <t>石首科技馆</t>
  </si>
  <si>
    <t>刘庆</t>
  </si>
  <si>
    <t>54001</t>
  </si>
  <si>
    <t>中共石首市委党校</t>
  </si>
  <si>
    <t>汤露</t>
  </si>
  <si>
    <t>石首市融媒体中心</t>
  </si>
  <si>
    <t>石首市公共资源交易中心</t>
  </si>
  <si>
    <t>张影</t>
  </si>
  <si>
    <t>54301</t>
  </si>
  <si>
    <t>石首市公共检验检测中心</t>
  </si>
  <si>
    <t>陈紫薇</t>
  </si>
  <si>
    <t>54302</t>
  </si>
  <si>
    <t>郑懿玮</t>
  </si>
  <si>
    <t>54401</t>
  </si>
  <si>
    <t>石首市住房公积金中心</t>
  </si>
  <si>
    <t>戴霞飞</t>
  </si>
  <si>
    <t>54402</t>
  </si>
  <si>
    <t>林明锦</t>
  </si>
  <si>
    <t>54501</t>
  </si>
  <si>
    <t>石首市笔架山街道党群服务中心</t>
  </si>
  <si>
    <t>李传琼</t>
  </si>
  <si>
    <t>54601</t>
  </si>
  <si>
    <t>石首市笔架山街道社区网格管理综合服务中心</t>
  </si>
  <si>
    <t>李恬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</si>
</sst>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51"/>
  <sheetViews>
    <sheetView tabSelected="1" workbookViewId="0" topLeftCell="A73">
      <selection activeCell="L22" sqref="L22"/>
    </sheetView>
  </sheetViews>
  <sheetFormatPr defaultColWidth="9.00390625" defaultRowHeight="14.25"/>
  <cols>
    <col min="1" max="1" width="11.125" style="2" customWidth="1"/>
    <col min="2" max="2" width="36.875" style="2" customWidth="1"/>
    <col min="3" max="3" width="7.75390625" style="2" customWidth="1"/>
    <col min="4" max="4" width="8.50390625" style="3" customWidth="1"/>
    <col min="5" max="5" width="11.375" style="3" customWidth="1"/>
    <col min="6" max="6" width="10.125" style="4" customWidth="1"/>
    <col min="7" max="7" width="9.375" style="4" customWidth="1"/>
    <col min="8" max="8" width="11.25390625" style="4" customWidth="1"/>
    <col min="9" max="9" width="9.375" style="4" customWidth="1"/>
  </cols>
  <sheetData>
    <row r="1" ht="14.25">
      <c r="A1" s="2" t="s">
        <v>0</v>
      </c>
    </row>
    <row r="2" spans="1:9" ht="27" customHeight="1">
      <c r="A2" s="5" t="s">
        <v>1</v>
      </c>
      <c r="B2" s="5"/>
      <c r="C2" s="5"/>
      <c r="D2" s="6"/>
      <c r="E2" s="6"/>
      <c r="F2" s="6"/>
      <c r="G2" s="6"/>
      <c r="H2" s="6"/>
      <c r="I2" s="6"/>
    </row>
    <row r="3" spans="1:9" ht="41.25" customHeight="1">
      <c r="A3" s="7" t="s">
        <v>2</v>
      </c>
      <c r="B3" s="8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15" customHeight="1">
      <c r="A4" s="11" t="s">
        <v>11</v>
      </c>
      <c r="B4" s="11" t="s">
        <v>12</v>
      </c>
      <c r="C4" s="11">
        <v>1</v>
      </c>
      <c r="D4" s="12" t="s">
        <v>13</v>
      </c>
      <c r="E4" s="13">
        <v>81.8</v>
      </c>
      <c r="F4" s="14">
        <f>E4*0.8</f>
        <v>65.44</v>
      </c>
      <c r="G4" s="14">
        <v>92.5</v>
      </c>
      <c r="H4" s="14">
        <f>G4*0.2</f>
        <v>18.5</v>
      </c>
      <c r="I4" s="14">
        <f>H4+F4</f>
        <v>83.94</v>
      </c>
    </row>
    <row r="5" spans="1:9" ht="15" customHeight="1">
      <c r="A5" s="11" t="s">
        <v>11</v>
      </c>
      <c r="B5" s="11" t="s">
        <v>12</v>
      </c>
      <c r="C5" s="11"/>
      <c r="D5" s="12" t="s">
        <v>14</v>
      </c>
      <c r="E5" s="13">
        <v>81.8</v>
      </c>
      <c r="F5" s="14">
        <f>E5*0.8</f>
        <v>65.44</v>
      </c>
      <c r="G5" s="14">
        <v>92.5</v>
      </c>
      <c r="H5" s="14">
        <f>G5*0.2</f>
        <v>18.5</v>
      </c>
      <c r="I5" s="14">
        <f>H5+F5</f>
        <v>83.94</v>
      </c>
    </row>
    <row r="6" spans="1:9" ht="15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9" ht="15" customHeight="1">
      <c r="A7" s="11" t="s">
        <v>15</v>
      </c>
      <c r="B7" s="11" t="s">
        <v>16</v>
      </c>
      <c r="C7" s="11">
        <v>1</v>
      </c>
      <c r="D7" s="12" t="s">
        <v>17</v>
      </c>
      <c r="E7" s="13">
        <v>85</v>
      </c>
      <c r="F7" s="14">
        <f>E7*0.8</f>
        <v>68</v>
      </c>
      <c r="G7" s="14">
        <v>94.5</v>
      </c>
      <c r="H7" s="14">
        <f>G7*0.2</f>
        <v>18.900000000000002</v>
      </c>
      <c r="I7" s="14">
        <f>H7+F7</f>
        <v>86.9</v>
      </c>
    </row>
    <row r="8" spans="1:9" ht="15" customHeight="1">
      <c r="A8" s="11"/>
      <c r="B8" s="11"/>
      <c r="C8" s="11"/>
      <c r="D8" s="11"/>
      <c r="E8" s="11"/>
      <c r="F8" s="11"/>
      <c r="G8" s="11"/>
      <c r="H8" s="11"/>
      <c r="I8" s="11"/>
    </row>
    <row r="9" spans="1:9" ht="15" customHeight="1">
      <c r="A9" s="11" t="s">
        <v>18</v>
      </c>
      <c r="B9" s="11" t="s">
        <v>19</v>
      </c>
      <c r="C9" s="11">
        <v>1</v>
      </c>
      <c r="D9" s="12" t="s">
        <v>20</v>
      </c>
      <c r="E9" s="13">
        <v>84.24</v>
      </c>
      <c r="F9" s="14">
        <f>E9*0.8</f>
        <v>67.392</v>
      </c>
      <c r="G9" s="14">
        <v>94</v>
      </c>
      <c r="H9" s="14">
        <f>G9*0.2</f>
        <v>18.8</v>
      </c>
      <c r="I9" s="14">
        <f>H9+F9</f>
        <v>86.192</v>
      </c>
    </row>
    <row r="10" spans="1:9" ht="15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5" customHeight="1">
      <c r="A11" s="11" t="s">
        <v>21</v>
      </c>
      <c r="B11" s="11" t="s">
        <v>19</v>
      </c>
      <c r="C11" s="11">
        <v>1</v>
      </c>
      <c r="D11" s="12" t="s">
        <v>22</v>
      </c>
      <c r="E11" s="13">
        <v>85.32</v>
      </c>
      <c r="F11" s="14">
        <f>E11*0.8</f>
        <v>68.256</v>
      </c>
      <c r="G11" s="14">
        <v>92</v>
      </c>
      <c r="H11" s="14">
        <f>G11*0.2</f>
        <v>18.400000000000002</v>
      </c>
      <c r="I11" s="14">
        <f>H11+F11</f>
        <v>86.656</v>
      </c>
    </row>
    <row r="12" spans="1:9" ht="1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5" customHeight="1">
      <c r="A13" s="11" t="s">
        <v>23</v>
      </c>
      <c r="B13" s="11" t="s">
        <v>24</v>
      </c>
      <c r="C13" s="11">
        <v>1</v>
      </c>
      <c r="D13" s="12" t="s">
        <v>25</v>
      </c>
      <c r="E13" s="13">
        <v>85.4</v>
      </c>
      <c r="F13" s="14">
        <f>E13*0.8</f>
        <v>68.32000000000001</v>
      </c>
      <c r="G13" s="14">
        <v>94.5</v>
      </c>
      <c r="H13" s="14">
        <f>G13*0.2</f>
        <v>18.900000000000002</v>
      </c>
      <c r="I13" s="14">
        <f>H13+F13</f>
        <v>87.22000000000001</v>
      </c>
    </row>
    <row r="14" spans="1:9" ht="15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" customHeight="1">
      <c r="A15" s="11" t="s">
        <v>26</v>
      </c>
      <c r="B15" s="11" t="s">
        <v>24</v>
      </c>
      <c r="C15" s="11">
        <v>1</v>
      </c>
      <c r="D15" s="12" t="s">
        <v>27</v>
      </c>
      <c r="E15" s="13">
        <v>85.48</v>
      </c>
      <c r="F15" s="14">
        <f>E15*0.8</f>
        <v>68.384</v>
      </c>
      <c r="G15" s="14">
        <v>92.5</v>
      </c>
      <c r="H15" s="14">
        <f>G15*0.2</f>
        <v>18.5</v>
      </c>
      <c r="I15" s="14">
        <f>H15+F15</f>
        <v>86.884</v>
      </c>
    </row>
    <row r="16" spans="1:9" ht="15" customHeight="1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" customHeight="1">
      <c r="A17" s="11" t="s">
        <v>28</v>
      </c>
      <c r="B17" s="11" t="s">
        <v>24</v>
      </c>
      <c r="C17" s="11">
        <v>1</v>
      </c>
      <c r="D17" s="12" t="s">
        <v>29</v>
      </c>
      <c r="E17" s="13">
        <v>85.24</v>
      </c>
      <c r="F17" s="14">
        <f>E17*0.8</f>
        <v>68.192</v>
      </c>
      <c r="G17" s="14">
        <v>92</v>
      </c>
      <c r="H17" s="14">
        <f>G17*0.2</f>
        <v>18.400000000000002</v>
      </c>
      <c r="I17" s="14">
        <f>H17+F17</f>
        <v>86.592</v>
      </c>
    </row>
    <row r="18" spans="1:9" ht="15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5" customHeight="1">
      <c r="A19" s="11" t="s">
        <v>30</v>
      </c>
      <c r="B19" s="11" t="s">
        <v>31</v>
      </c>
      <c r="C19" s="11">
        <v>1</v>
      </c>
      <c r="D19" s="12" t="s">
        <v>32</v>
      </c>
      <c r="E19" s="13">
        <v>85.46</v>
      </c>
      <c r="F19" s="14">
        <f>E19*0.8</f>
        <v>68.368</v>
      </c>
      <c r="G19" s="14">
        <v>92.5</v>
      </c>
      <c r="H19" s="14">
        <f>G19*0.2</f>
        <v>18.5</v>
      </c>
      <c r="I19" s="14">
        <f>H19+F19</f>
        <v>86.868</v>
      </c>
    </row>
    <row r="20" spans="1:9" ht="15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5" customHeight="1">
      <c r="A21" s="11" t="s">
        <v>33</v>
      </c>
      <c r="B21" s="11" t="s">
        <v>34</v>
      </c>
      <c r="C21" s="11">
        <v>3</v>
      </c>
      <c r="D21" s="12" t="s">
        <v>35</v>
      </c>
      <c r="E21" s="13">
        <v>87.82</v>
      </c>
      <c r="F21" s="14">
        <f>E21*0.8</f>
        <v>70.256</v>
      </c>
      <c r="G21" s="14">
        <v>96.5</v>
      </c>
      <c r="H21" s="14">
        <f>G21*0.2</f>
        <v>19.3</v>
      </c>
      <c r="I21" s="14">
        <f>H21+F21</f>
        <v>89.556</v>
      </c>
    </row>
    <row r="22" spans="1:18" ht="15" customHeight="1">
      <c r="A22" s="11" t="s">
        <v>33</v>
      </c>
      <c r="B22" s="11" t="s">
        <v>34</v>
      </c>
      <c r="C22" s="11"/>
      <c r="D22" s="12" t="s">
        <v>36</v>
      </c>
      <c r="E22" s="13">
        <v>87.84</v>
      </c>
      <c r="F22" s="14">
        <f>E22*0.8</f>
        <v>70.272</v>
      </c>
      <c r="G22" s="14">
        <v>95.5</v>
      </c>
      <c r="H22" s="14">
        <f>G22*0.2</f>
        <v>19.1</v>
      </c>
      <c r="I22" s="14">
        <f>H22+F22</f>
        <v>89.37200000000001</v>
      </c>
      <c r="O22" s="17"/>
      <c r="P22" s="17"/>
      <c r="Q22" s="17"/>
      <c r="R22" s="17"/>
    </row>
    <row r="23" spans="1:9" ht="15" customHeight="1">
      <c r="A23" s="11" t="s">
        <v>33</v>
      </c>
      <c r="B23" s="11" t="s">
        <v>34</v>
      </c>
      <c r="C23" s="11"/>
      <c r="D23" s="12" t="s">
        <v>37</v>
      </c>
      <c r="E23" s="13">
        <v>86.5</v>
      </c>
      <c r="F23" s="14">
        <f>E23*0.8</f>
        <v>69.2</v>
      </c>
      <c r="G23" s="14">
        <v>95.5</v>
      </c>
      <c r="H23" s="14">
        <f>G23*0.2</f>
        <v>19.1</v>
      </c>
      <c r="I23" s="14">
        <f>H23+F23</f>
        <v>88.30000000000001</v>
      </c>
    </row>
    <row r="24" spans="1:9" ht="15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5" customHeight="1">
      <c r="A25" s="11" t="s">
        <v>38</v>
      </c>
      <c r="B25" s="11" t="s">
        <v>34</v>
      </c>
      <c r="C25" s="11">
        <v>2</v>
      </c>
      <c r="D25" s="12" t="s">
        <v>39</v>
      </c>
      <c r="E25" s="13">
        <v>87.78</v>
      </c>
      <c r="F25" s="14">
        <f>E25*0.8</f>
        <v>70.224</v>
      </c>
      <c r="G25" s="14">
        <v>94.5</v>
      </c>
      <c r="H25" s="14">
        <f>G25*0.2</f>
        <v>18.900000000000002</v>
      </c>
      <c r="I25" s="14">
        <f>H25+F25</f>
        <v>89.12400000000001</v>
      </c>
    </row>
    <row r="26" spans="1:9" ht="15" customHeight="1">
      <c r="A26" s="11" t="s">
        <v>38</v>
      </c>
      <c r="B26" s="11" t="s">
        <v>34</v>
      </c>
      <c r="C26" s="11"/>
      <c r="D26" s="12" t="s">
        <v>40</v>
      </c>
      <c r="E26" s="13">
        <v>87.1</v>
      </c>
      <c r="F26" s="14">
        <f>E26*0.8</f>
        <v>69.67999999999999</v>
      </c>
      <c r="G26" s="14">
        <v>94.5</v>
      </c>
      <c r="H26" s="14">
        <f>G26*0.2</f>
        <v>18.900000000000002</v>
      </c>
      <c r="I26" s="14">
        <f>H26+F26</f>
        <v>88.58</v>
      </c>
    </row>
    <row r="27" spans="1:9" ht="15" customHeight="1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5" customHeight="1">
      <c r="A28" s="11" t="s">
        <v>41</v>
      </c>
      <c r="B28" s="11" t="s">
        <v>34</v>
      </c>
      <c r="C28" s="11">
        <v>2</v>
      </c>
      <c r="D28" s="12" t="s">
        <v>42</v>
      </c>
      <c r="E28" s="13">
        <v>85.32</v>
      </c>
      <c r="F28" s="14">
        <f>E28*0.8</f>
        <v>68.256</v>
      </c>
      <c r="G28" s="14">
        <v>92.5</v>
      </c>
      <c r="H28" s="14">
        <f>G28*0.2</f>
        <v>18.5</v>
      </c>
      <c r="I28" s="14">
        <f>H28+F28</f>
        <v>86.756</v>
      </c>
    </row>
    <row r="29" spans="1:9" ht="15" customHeight="1">
      <c r="A29" s="11" t="s">
        <v>41</v>
      </c>
      <c r="B29" s="11" t="s">
        <v>34</v>
      </c>
      <c r="C29" s="11"/>
      <c r="D29" s="12" t="s">
        <v>43</v>
      </c>
      <c r="E29" s="13">
        <v>84.7</v>
      </c>
      <c r="F29" s="14">
        <f>E29*0.8</f>
        <v>67.76</v>
      </c>
      <c r="G29" s="14">
        <v>92.5</v>
      </c>
      <c r="H29" s="14">
        <f>G29*0.2</f>
        <v>18.5</v>
      </c>
      <c r="I29" s="14">
        <f>H29+F29</f>
        <v>86.26</v>
      </c>
    </row>
    <row r="30" spans="1:9" ht="15" customHeight="1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5" customHeight="1">
      <c r="A31" s="11" t="s">
        <v>44</v>
      </c>
      <c r="B31" s="11" t="s">
        <v>34</v>
      </c>
      <c r="C31" s="11">
        <v>1</v>
      </c>
      <c r="D31" s="12" t="s">
        <v>45</v>
      </c>
      <c r="E31" s="13">
        <v>85.36</v>
      </c>
      <c r="F31" s="14">
        <f>E31*0.8</f>
        <v>68.288</v>
      </c>
      <c r="G31" s="14">
        <v>96</v>
      </c>
      <c r="H31" s="14">
        <f>G31*0.2</f>
        <v>19.200000000000003</v>
      </c>
      <c r="I31" s="14">
        <f>H31+F31</f>
        <v>87.488</v>
      </c>
    </row>
    <row r="32" spans="1:9" ht="15" customHeight="1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5" customHeight="1">
      <c r="A33" s="11" t="s">
        <v>46</v>
      </c>
      <c r="B33" s="11" t="s">
        <v>34</v>
      </c>
      <c r="C33" s="11">
        <v>2</v>
      </c>
      <c r="D33" s="12" t="s">
        <v>47</v>
      </c>
      <c r="E33" s="13">
        <v>85.86</v>
      </c>
      <c r="F33" s="14">
        <f>E33*0.8</f>
        <v>68.688</v>
      </c>
      <c r="G33" s="14">
        <v>94.5</v>
      </c>
      <c r="H33" s="14">
        <f>G33*0.2</f>
        <v>18.900000000000002</v>
      </c>
      <c r="I33" s="14">
        <f>H33+F33</f>
        <v>87.58800000000001</v>
      </c>
    </row>
    <row r="34" spans="1:9" ht="15" customHeight="1">
      <c r="A34" s="11" t="s">
        <v>46</v>
      </c>
      <c r="B34" s="11" t="s">
        <v>34</v>
      </c>
      <c r="C34" s="11"/>
      <c r="D34" s="12" t="s">
        <v>48</v>
      </c>
      <c r="E34" s="13">
        <v>85.78</v>
      </c>
      <c r="F34" s="14">
        <f>E34*0.8</f>
        <v>68.62400000000001</v>
      </c>
      <c r="G34" s="14">
        <v>94.5</v>
      </c>
      <c r="H34" s="14">
        <f>G34*0.2</f>
        <v>18.900000000000002</v>
      </c>
      <c r="I34" s="14">
        <f>H34+F34</f>
        <v>87.52400000000002</v>
      </c>
    </row>
    <row r="35" spans="1:9" ht="15" customHeight="1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5" customHeight="1">
      <c r="A36" s="11" t="s">
        <v>49</v>
      </c>
      <c r="B36" s="11" t="s">
        <v>34</v>
      </c>
      <c r="C36" s="11">
        <v>1</v>
      </c>
      <c r="D36" s="12" t="s">
        <v>50</v>
      </c>
      <c r="E36" s="13">
        <v>84.56</v>
      </c>
      <c r="F36" s="14">
        <f>E36*0.8</f>
        <v>67.64800000000001</v>
      </c>
      <c r="G36" s="14">
        <v>93.5</v>
      </c>
      <c r="H36" s="14">
        <f>G36*0.2</f>
        <v>18.7</v>
      </c>
      <c r="I36" s="14">
        <f>H36+F36</f>
        <v>86.34800000000001</v>
      </c>
    </row>
    <row r="37" spans="1:9" ht="15" customHeight="1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5" customHeight="1">
      <c r="A38" s="11" t="s">
        <v>51</v>
      </c>
      <c r="B38" s="11" t="s">
        <v>34</v>
      </c>
      <c r="C38" s="11">
        <v>1</v>
      </c>
      <c r="D38" s="12" t="s">
        <v>52</v>
      </c>
      <c r="E38" s="13">
        <v>85.08</v>
      </c>
      <c r="F38" s="14">
        <f>E38*0.8</f>
        <v>68.06400000000001</v>
      </c>
      <c r="G38" s="14">
        <v>92.5</v>
      </c>
      <c r="H38" s="14">
        <f>G38*0.2</f>
        <v>18.5</v>
      </c>
      <c r="I38" s="14">
        <f>H38+F38</f>
        <v>86.56400000000001</v>
      </c>
    </row>
    <row r="39" spans="1:9" ht="15" customHeight="1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5" customHeight="1">
      <c r="A40" s="11" t="s">
        <v>53</v>
      </c>
      <c r="B40" s="11" t="s">
        <v>54</v>
      </c>
      <c r="C40" s="11">
        <v>3</v>
      </c>
      <c r="D40" s="12" t="s">
        <v>55</v>
      </c>
      <c r="E40" s="13">
        <v>86.16</v>
      </c>
      <c r="F40" s="14">
        <f>E40*0.8</f>
        <v>68.928</v>
      </c>
      <c r="G40" s="14">
        <v>94.5</v>
      </c>
      <c r="H40" s="14">
        <f>G40*0.2</f>
        <v>18.900000000000002</v>
      </c>
      <c r="I40" s="14">
        <f>H40+F40</f>
        <v>87.828</v>
      </c>
    </row>
    <row r="41" spans="1:9" ht="15" customHeight="1">
      <c r="A41" s="11" t="s">
        <v>53</v>
      </c>
      <c r="B41" s="11" t="s">
        <v>54</v>
      </c>
      <c r="C41" s="11"/>
      <c r="D41" s="12" t="s">
        <v>56</v>
      </c>
      <c r="E41" s="13">
        <v>84.46</v>
      </c>
      <c r="F41" s="14">
        <f>E41*0.8</f>
        <v>67.568</v>
      </c>
      <c r="G41" s="14">
        <v>95</v>
      </c>
      <c r="H41" s="14">
        <f>G41*0.2</f>
        <v>19</v>
      </c>
      <c r="I41" s="14">
        <f>H41+F41</f>
        <v>86.568</v>
      </c>
    </row>
    <row r="42" spans="1:9" ht="15" customHeight="1">
      <c r="A42" s="11" t="s">
        <v>53</v>
      </c>
      <c r="B42" s="11" t="s">
        <v>54</v>
      </c>
      <c r="C42" s="11"/>
      <c r="D42" s="12" t="s">
        <v>57</v>
      </c>
      <c r="E42" s="13">
        <v>83.66</v>
      </c>
      <c r="F42" s="14">
        <f>E42*0.8</f>
        <v>66.928</v>
      </c>
      <c r="G42" s="14">
        <v>94.5</v>
      </c>
      <c r="H42" s="14">
        <f>G42*0.2</f>
        <v>18.900000000000002</v>
      </c>
      <c r="I42" s="14">
        <f>H42+F42</f>
        <v>85.828</v>
      </c>
    </row>
    <row r="43" spans="1:9" ht="15" customHeight="1">
      <c r="A43" s="11"/>
      <c r="B43" s="11"/>
      <c r="C43" s="11"/>
      <c r="D43" s="11"/>
      <c r="E43" s="14"/>
      <c r="F43" s="16"/>
      <c r="G43" s="16"/>
      <c r="H43" s="16"/>
      <c r="I43" s="16"/>
    </row>
    <row r="44" spans="1:9" ht="15" customHeight="1">
      <c r="A44" s="11" t="s">
        <v>58</v>
      </c>
      <c r="B44" s="11" t="s">
        <v>54</v>
      </c>
      <c r="C44" s="11">
        <v>1</v>
      </c>
      <c r="D44" s="12" t="s">
        <v>59</v>
      </c>
      <c r="E44" s="13">
        <v>85.72</v>
      </c>
      <c r="F44" s="14">
        <f>E44*0.8</f>
        <v>68.57600000000001</v>
      </c>
      <c r="G44" s="14">
        <v>94.5</v>
      </c>
      <c r="H44" s="14">
        <f>G44*0.2</f>
        <v>18.900000000000002</v>
      </c>
      <c r="I44" s="14">
        <f>H44+F44</f>
        <v>87.47600000000001</v>
      </c>
    </row>
    <row r="45" spans="1:9" ht="15" customHeight="1">
      <c r="A45" s="11"/>
      <c r="B45" s="11"/>
      <c r="C45" s="11"/>
      <c r="D45" s="11"/>
      <c r="E45" s="14"/>
      <c r="F45" s="16"/>
      <c r="G45" s="16"/>
      <c r="H45" s="16"/>
      <c r="I45" s="16"/>
    </row>
    <row r="46" spans="1:9" ht="15" customHeight="1">
      <c r="A46" s="11" t="s">
        <v>60</v>
      </c>
      <c r="B46" s="11" t="s">
        <v>54</v>
      </c>
      <c r="C46" s="11">
        <v>2</v>
      </c>
      <c r="D46" s="12" t="s">
        <v>61</v>
      </c>
      <c r="E46" s="13">
        <v>84.14</v>
      </c>
      <c r="F46" s="14">
        <f>E46*0.8</f>
        <v>67.312</v>
      </c>
      <c r="G46" s="14">
        <v>92.5</v>
      </c>
      <c r="H46" s="14">
        <f>G46*0.2</f>
        <v>18.5</v>
      </c>
      <c r="I46" s="14">
        <f>H46+F46</f>
        <v>85.812</v>
      </c>
    </row>
    <row r="47" spans="1:9" ht="15" customHeight="1">
      <c r="A47" s="11" t="s">
        <v>60</v>
      </c>
      <c r="B47" s="11" t="s">
        <v>54</v>
      </c>
      <c r="C47" s="11"/>
      <c r="D47" s="12" t="s">
        <v>62</v>
      </c>
      <c r="E47" s="13">
        <v>83.6</v>
      </c>
      <c r="F47" s="14">
        <f>E47*0.8</f>
        <v>66.88</v>
      </c>
      <c r="G47" s="14">
        <v>92</v>
      </c>
      <c r="H47" s="14">
        <f>G47*0.2</f>
        <v>18.400000000000002</v>
      </c>
      <c r="I47" s="14">
        <f>H47+F47</f>
        <v>85.28</v>
      </c>
    </row>
    <row r="48" spans="1:9" ht="15" customHeight="1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5" customHeight="1">
      <c r="A49" s="11" t="s">
        <v>63</v>
      </c>
      <c r="B49" s="11" t="s">
        <v>54</v>
      </c>
      <c r="C49" s="11">
        <v>1</v>
      </c>
      <c r="D49" s="12" t="s">
        <v>64</v>
      </c>
      <c r="E49" s="13">
        <v>87.04</v>
      </c>
      <c r="F49" s="14">
        <f>E49*0.8</f>
        <v>69.632</v>
      </c>
      <c r="G49" s="14">
        <v>95.5</v>
      </c>
      <c r="H49" s="14">
        <f>G49*0.2</f>
        <v>19.1</v>
      </c>
      <c r="I49" s="14">
        <f>H49+F49</f>
        <v>88.732</v>
      </c>
    </row>
    <row r="50" spans="1:9" ht="15" customHeight="1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5" customHeight="1">
      <c r="A51" s="11" t="s">
        <v>65</v>
      </c>
      <c r="B51" s="11" t="s">
        <v>54</v>
      </c>
      <c r="C51" s="11">
        <v>4</v>
      </c>
      <c r="D51" s="12" t="s">
        <v>66</v>
      </c>
      <c r="E51" s="13">
        <v>85.68</v>
      </c>
      <c r="F51" s="14">
        <f>E51*0.8</f>
        <v>68.54400000000001</v>
      </c>
      <c r="G51" s="14">
        <v>95</v>
      </c>
      <c r="H51" s="14">
        <f>G51*0.2</f>
        <v>19</v>
      </c>
      <c r="I51" s="14">
        <f>H51+F51</f>
        <v>87.54400000000001</v>
      </c>
    </row>
    <row r="52" spans="1:9" ht="15" customHeight="1">
      <c r="A52" s="11" t="s">
        <v>65</v>
      </c>
      <c r="B52" s="11" t="s">
        <v>54</v>
      </c>
      <c r="C52" s="11"/>
      <c r="D52" s="12" t="s">
        <v>67</v>
      </c>
      <c r="E52" s="13">
        <v>86.2</v>
      </c>
      <c r="F52" s="14">
        <f>E52*0.8</f>
        <v>68.96000000000001</v>
      </c>
      <c r="G52" s="14">
        <v>92.5</v>
      </c>
      <c r="H52" s="14">
        <f>G52*0.2</f>
        <v>18.5</v>
      </c>
      <c r="I52" s="14">
        <f>H52+F52</f>
        <v>87.46000000000001</v>
      </c>
    </row>
    <row r="53" spans="1:9" ht="15" customHeight="1">
      <c r="A53" s="11" t="s">
        <v>65</v>
      </c>
      <c r="B53" s="11" t="s">
        <v>54</v>
      </c>
      <c r="C53" s="11"/>
      <c r="D53" s="12" t="s">
        <v>68</v>
      </c>
      <c r="E53" s="13">
        <v>85.4</v>
      </c>
      <c r="F53" s="14">
        <f>E53*0.8</f>
        <v>68.32000000000001</v>
      </c>
      <c r="G53" s="14">
        <v>94.5</v>
      </c>
      <c r="H53" s="14">
        <f>G53*0.2</f>
        <v>18.900000000000002</v>
      </c>
      <c r="I53" s="14">
        <f>H53+F53</f>
        <v>87.22000000000001</v>
      </c>
    </row>
    <row r="54" spans="1:9" ht="15" customHeight="1">
      <c r="A54" s="11" t="s">
        <v>65</v>
      </c>
      <c r="B54" s="11" t="s">
        <v>54</v>
      </c>
      <c r="C54" s="11"/>
      <c r="D54" s="12" t="s">
        <v>69</v>
      </c>
      <c r="E54" s="13">
        <v>85.38</v>
      </c>
      <c r="F54" s="14">
        <f>E54*0.8</f>
        <v>68.304</v>
      </c>
      <c r="G54" s="14">
        <v>94.5</v>
      </c>
      <c r="H54" s="14">
        <f>G54*0.2</f>
        <v>18.900000000000002</v>
      </c>
      <c r="I54" s="14">
        <f>H54+F54</f>
        <v>87.20400000000001</v>
      </c>
    </row>
    <row r="55" spans="1:9" ht="15" customHeight="1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5" customHeight="1">
      <c r="A56" s="11" t="s">
        <v>70</v>
      </c>
      <c r="B56" s="11" t="s">
        <v>54</v>
      </c>
      <c r="C56" s="11">
        <v>1</v>
      </c>
      <c r="D56" s="12" t="s">
        <v>71</v>
      </c>
      <c r="E56" s="13">
        <v>86.12</v>
      </c>
      <c r="F56" s="14">
        <f>E56*0.8</f>
        <v>68.896</v>
      </c>
      <c r="G56" s="14">
        <v>96.5</v>
      </c>
      <c r="H56" s="14">
        <f>G56*0.2</f>
        <v>19.3</v>
      </c>
      <c r="I56" s="14">
        <f>H56+F56</f>
        <v>88.196</v>
      </c>
    </row>
    <row r="57" spans="1:9" ht="15" customHeight="1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5" customHeight="1">
      <c r="A58" s="11" t="s">
        <v>72</v>
      </c>
      <c r="B58" s="11" t="s">
        <v>73</v>
      </c>
      <c r="C58" s="11">
        <v>1</v>
      </c>
      <c r="D58" s="12" t="s">
        <v>74</v>
      </c>
      <c r="E58" s="13">
        <v>85.22</v>
      </c>
      <c r="F58" s="14">
        <f>E58*0.8</f>
        <v>68.176</v>
      </c>
      <c r="G58" s="14">
        <v>92.5</v>
      </c>
      <c r="H58" s="14">
        <f>G58*0.2</f>
        <v>18.5</v>
      </c>
      <c r="I58" s="14">
        <f>H58+F58</f>
        <v>86.676</v>
      </c>
    </row>
    <row r="59" spans="1:9" ht="15" customHeight="1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5" customHeight="1">
      <c r="A60" s="11" t="s">
        <v>75</v>
      </c>
      <c r="B60" s="11" t="s">
        <v>76</v>
      </c>
      <c r="C60" s="11">
        <v>1</v>
      </c>
      <c r="D60" s="12" t="s">
        <v>77</v>
      </c>
      <c r="E60" s="13">
        <v>84.06</v>
      </c>
      <c r="F60" s="14">
        <f>E60*0.8</f>
        <v>67.248</v>
      </c>
      <c r="G60" s="14">
        <v>92.5</v>
      </c>
      <c r="H60" s="14">
        <f>G60*0.2</f>
        <v>18.5</v>
      </c>
      <c r="I60" s="14">
        <f>H60+F60</f>
        <v>85.748</v>
      </c>
    </row>
    <row r="61" spans="1:9" ht="15" customHeight="1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5" customHeight="1">
      <c r="A62" s="11" t="s">
        <v>78</v>
      </c>
      <c r="B62" s="11" t="s">
        <v>79</v>
      </c>
      <c r="C62" s="11">
        <v>1</v>
      </c>
      <c r="D62" s="12" t="s">
        <v>80</v>
      </c>
      <c r="E62" s="13">
        <v>86.16</v>
      </c>
      <c r="F62" s="14">
        <f>E62*0.8</f>
        <v>68.928</v>
      </c>
      <c r="G62" s="14">
        <v>94.5</v>
      </c>
      <c r="H62" s="14">
        <f>G62*0.2</f>
        <v>18.900000000000002</v>
      </c>
      <c r="I62" s="14">
        <f>H62+F62</f>
        <v>87.828</v>
      </c>
    </row>
    <row r="63" spans="1:9" ht="15" customHeight="1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5" customHeight="1">
      <c r="A64" s="11" t="s">
        <v>81</v>
      </c>
      <c r="B64" s="11" t="s">
        <v>82</v>
      </c>
      <c r="C64" s="11">
        <v>3</v>
      </c>
      <c r="D64" s="12" t="s">
        <v>83</v>
      </c>
      <c r="E64" s="13">
        <v>85.92</v>
      </c>
      <c r="F64" s="14">
        <f>E64*0.8</f>
        <v>68.736</v>
      </c>
      <c r="G64" s="14">
        <v>93.5</v>
      </c>
      <c r="H64" s="14">
        <f>G64*0.2</f>
        <v>18.7</v>
      </c>
      <c r="I64" s="14">
        <f>H64+F64</f>
        <v>87.436</v>
      </c>
    </row>
    <row r="65" spans="1:9" ht="15" customHeight="1">
      <c r="A65" s="11" t="s">
        <v>81</v>
      </c>
      <c r="B65" s="11" t="s">
        <v>82</v>
      </c>
      <c r="C65" s="11"/>
      <c r="D65" s="12" t="s">
        <v>84</v>
      </c>
      <c r="E65" s="13">
        <v>84.46</v>
      </c>
      <c r="F65" s="14">
        <f>E65*0.8</f>
        <v>67.568</v>
      </c>
      <c r="G65" s="14">
        <v>93.5</v>
      </c>
      <c r="H65" s="14">
        <f>G65*0.2</f>
        <v>18.7</v>
      </c>
      <c r="I65" s="14">
        <f>H65+F65</f>
        <v>86.268</v>
      </c>
    </row>
    <row r="66" spans="1:9" ht="15" customHeight="1">
      <c r="A66" s="11" t="s">
        <v>81</v>
      </c>
      <c r="B66" s="11" t="s">
        <v>82</v>
      </c>
      <c r="C66" s="11"/>
      <c r="D66" s="12" t="s">
        <v>85</v>
      </c>
      <c r="E66" s="13">
        <v>82.76</v>
      </c>
      <c r="F66" s="14">
        <f>E66*0.8</f>
        <v>66.20800000000001</v>
      </c>
      <c r="G66" s="14">
        <v>93.5</v>
      </c>
      <c r="H66" s="14">
        <f>G66*0.2</f>
        <v>18.7</v>
      </c>
      <c r="I66" s="14">
        <f>H66+F66</f>
        <v>84.90800000000002</v>
      </c>
    </row>
    <row r="67" spans="1:9" ht="15" customHeight="1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5" customHeight="1">
      <c r="A68" s="11" t="s">
        <v>86</v>
      </c>
      <c r="B68" s="11" t="s">
        <v>87</v>
      </c>
      <c r="C68" s="11">
        <v>1</v>
      </c>
      <c r="D68" s="12" t="s">
        <v>88</v>
      </c>
      <c r="E68" s="13">
        <v>84.32</v>
      </c>
      <c r="F68" s="14">
        <f>E68*0.8</f>
        <v>67.456</v>
      </c>
      <c r="G68" s="14">
        <v>93.5</v>
      </c>
      <c r="H68" s="14">
        <f>G68*0.2</f>
        <v>18.7</v>
      </c>
      <c r="I68" s="14">
        <f>H68+F68</f>
        <v>86.156</v>
      </c>
    </row>
    <row r="69" spans="1:9" ht="15" customHeight="1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5" customHeight="1">
      <c r="A70" s="11" t="s">
        <v>89</v>
      </c>
      <c r="B70" s="11" t="s">
        <v>90</v>
      </c>
      <c r="C70" s="11">
        <v>2</v>
      </c>
      <c r="D70" s="12" t="s">
        <v>91</v>
      </c>
      <c r="E70" s="13">
        <v>86.74</v>
      </c>
      <c r="F70" s="14">
        <f>E70*0.8</f>
        <v>69.392</v>
      </c>
      <c r="G70" s="14">
        <v>94.5</v>
      </c>
      <c r="H70" s="14">
        <f>G70*0.2</f>
        <v>18.900000000000002</v>
      </c>
      <c r="I70" s="14">
        <f>H70+F70</f>
        <v>88.292</v>
      </c>
    </row>
    <row r="71" spans="1:9" ht="15" customHeight="1">
      <c r="A71" s="11" t="s">
        <v>89</v>
      </c>
      <c r="B71" s="11" t="s">
        <v>90</v>
      </c>
      <c r="C71" s="11"/>
      <c r="D71" s="12" t="s">
        <v>92</v>
      </c>
      <c r="E71" s="13">
        <v>86.56</v>
      </c>
      <c r="F71" s="14">
        <f>E71*0.8</f>
        <v>69.248</v>
      </c>
      <c r="G71" s="14">
        <v>93.5</v>
      </c>
      <c r="H71" s="14">
        <f>G71*0.2</f>
        <v>18.7</v>
      </c>
      <c r="I71" s="14">
        <f>H71+F71</f>
        <v>87.94800000000001</v>
      </c>
    </row>
    <row r="72" spans="1:9" ht="15" customHeight="1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5" customHeight="1">
      <c r="A73" s="11" t="s">
        <v>93</v>
      </c>
      <c r="B73" s="11" t="s">
        <v>94</v>
      </c>
      <c r="C73" s="11">
        <v>2</v>
      </c>
      <c r="D73" s="12" t="s">
        <v>95</v>
      </c>
      <c r="E73" s="13">
        <v>84.5</v>
      </c>
      <c r="F73" s="14">
        <f>E73*0.8</f>
        <v>67.60000000000001</v>
      </c>
      <c r="G73" s="14">
        <v>93.5</v>
      </c>
      <c r="H73" s="14">
        <f>G73*0.2</f>
        <v>18.7</v>
      </c>
      <c r="I73" s="14">
        <f>H73+F73</f>
        <v>86.30000000000001</v>
      </c>
    </row>
    <row r="74" spans="1:9" ht="15" customHeight="1">
      <c r="A74" s="11" t="s">
        <v>93</v>
      </c>
      <c r="B74" s="11" t="s">
        <v>94</v>
      </c>
      <c r="C74" s="11"/>
      <c r="D74" s="12" t="s">
        <v>96</v>
      </c>
      <c r="E74" s="13">
        <v>84.36</v>
      </c>
      <c r="F74" s="14">
        <f>E74*0.8</f>
        <v>67.488</v>
      </c>
      <c r="G74" s="14">
        <v>94</v>
      </c>
      <c r="H74" s="14">
        <f>G74*0.2</f>
        <v>18.8</v>
      </c>
      <c r="I74" s="14">
        <f>H74+F74</f>
        <v>86.288</v>
      </c>
    </row>
    <row r="75" spans="1:9" ht="15" customHeight="1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5" customHeight="1">
      <c r="A76" s="11" t="s">
        <v>97</v>
      </c>
      <c r="B76" s="11" t="s">
        <v>98</v>
      </c>
      <c r="C76" s="11">
        <v>2</v>
      </c>
      <c r="D76" s="12" t="s">
        <v>99</v>
      </c>
      <c r="E76" s="13">
        <v>82.24</v>
      </c>
      <c r="F76" s="14">
        <f>E76*0.8</f>
        <v>65.792</v>
      </c>
      <c r="G76" s="14">
        <v>92.5</v>
      </c>
      <c r="H76" s="14">
        <f>G76*0.2</f>
        <v>18.5</v>
      </c>
      <c r="I76" s="14">
        <f>H76+F76</f>
        <v>84.292</v>
      </c>
    </row>
    <row r="77" spans="1:9" ht="15" customHeight="1">
      <c r="A77" s="11" t="s">
        <v>97</v>
      </c>
      <c r="B77" s="11" t="s">
        <v>98</v>
      </c>
      <c r="C77" s="11"/>
      <c r="D77" s="12" t="s">
        <v>100</v>
      </c>
      <c r="E77" s="13">
        <v>81.36</v>
      </c>
      <c r="F77" s="14">
        <f>E77*0.8</f>
        <v>65.08800000000001</v>
      </c>
      <c r="G77" s="14">
        <v>92.5</v>
      </c>
      <c r="H77" s="14">
        <f>G77*0.2</f>
        <v>18.5</v>
      </c>
      <c r="I77" s="14">
        <f>H77+F77</f>
        <v>83.58800000000001</v>
      </c>
    </row>
    <row r="78" spans="1:9" ht="15" customHeight="1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5" customHeight="1">
      <c r="A79" s="11" t="s">
        <v>101</v>
      </c>
      <c r="B79" s="11" t="s">
        <v>102</v>
      </c>
      <c r="C79" s="11">
        <v>1</v>
      </c>
      <c r="D79" s="12" t="s">
        <v>56</v>
      </c>
      <c r="E79" s="13">
        <v>82.96</v>
      </c>
      <c r="F79" s="14">
        <f>E79*0.8</f>
        <v>66.368</v>
      </c>
      <c r="G79" s="14">
        <v>94.5</v>
      </c>
      <c r="H79" s="14">
        <f>G79*0.2</f>
        <v>18.900000000000002</v>
      </c>
      <c r="I79" s="14">
        <f>H79+F79</f>
        <v>85.268</v>
      </c>
    </row>
    <row r="80" spans="1:9" ht="15" customHeight="1">
      <c r="A80" s="11"/>
      <c r="B80" s="11"/>
      <c r="C80" s="11"/>
      <c r="D80" s="11"/>
      <c r="E80" s="11"/>
      <c r="F80" s="11"/>
      <c r="G80" s="11"/>
      <c r="H80" s="11"/>
      <c r="I80" s="11"/>
    </row>
    <row r="81" spans="1:9" ht="15" customHeight="1">
      <c r="A81" s="11" t="s">
        <v>103</v>
      </c>
      <c r="B81" s="11" t="s">
        <v>104</v>
      </c>
      <c r="C81" s="11">
        <v>1</v>
      </c>
      <c r="D81" s="12" t="s">
        <v>105</v>
      </c>
      <c r="E81" s="13">
        <v>84.7</v>
      </c>
      <c r="F81" s="14">
        <f>E81*0.8</f>
        <v>67.76</v>
      </c>
      <c r="G81" s="14">
        <v>93</v>
      </c>
      <c r="H81" s="14">
        <f>G81*0.2</f>
        <v>18.6</v>
      </c>
      <c r="I81" s="14">
        <f>H81+F81</f>
        <v>86.36000000000001</v>
      </c>
    </row>
    <row r="82" spans="1:9" ht="15" customHeight="1">
      <c r="A82" s="11"/>
      <c r="B82" s="11"/>
      <c r="C82" s="11"/>
      <c r="D82" s="11"/>
      <c r="E82" s="11"/>
      <c r="F82" s="11"/>
      <c r="G82" s="11"/>
      <c r="H82" s="11"/>
      <c r="I82" s="11"/>
    </row>
    <row r="83" spans="1:9" ht="15" customHeight="1">
      <c r="A83" s="11" t="s">
        <v>106</v>
      </c>
      <c r="B83" s="11" t="s">
        <v>107</v>
      </c>
      <c r="C83" s="11">
        <v>1</v>
      </c>
      <c r="D83" s="12" t="s">
        <v>108</v>
      </c>
      <c r="E83" s="13">
        <v>84.24</v>
      </c>
      <c r="F83" s="14">
        <f>E83*0.8</f>
        <v>67.392</v>
      </c>
      <c r="G83" s="14">
        <v>92.5</v>
      </c>
      <c r="H83" s="14">
        <f>G83*0.2</f>
        <v>18.5</v>
      </c>
      <c r="I83" s="14">
        <f>H83+F83</f>
        <v>85.892</v>
      </c>
    </row>
    <row r="84" spans="1:9" ht="15" customHeight="1">
      <c r="A84" s="11"/>
      <c r="B84" s="11"/>
      <c r="C84" s="11"/>
      <c r="D84" s="11"/>
      <c r="E84" s="11"/>
      <c r="F84" s="11"/>
      <c r="G84" s="11"/>
      <c r="H84" s="11"/>
      <c r="I84" s="11"/>
    </row>
    <row r="85" spans="1:9" ht="15" customHeight="1">
      <c r="A85" s="11" t="s">
        <v>109</v>
      </c>
      <c r="B85" s="11" t="s">
        <v>110</v>
      </c>
      <c r="C85" s="11">
        <v>1</v>
      </c>
      <c r="D85" s="12" t="s">
        <v>111</v>
      </c>
      <c r="E85" s="13">
        <v>84.82</v>
      </c>
      <c r="F85" s="14">
        <f>E85*0.8</f>
        <v>67.856</v>
      </c>
      <c r="G85" s="14">
        <v>94</v>
      </c>
      <c r="H85" s="14">
        <f>G85*0.2</f>
        <v>18.8</v>
      </c>
      <c r="I85" s="14">
        <f>H85+F85</f>
        <v>86.65599999999999</v>
      </c>
    </row>
    <row r="86" spans="1:9" ht="15" customHeight="1">
      <c r="A86" s="11"/>
      <c r="B86" s="11"/>
      <c r="C86" s="11"/>
      <c r="D86" s="11"/>
      <c r="E86" s="11"/>
      <c r="F86" s="11"/>
      <c r="G86" s="11"/>
      <c r="H86" s="11"/>
      <c r="I86" s="11"/>
    </row>
    <row r="87" spans="1:9" ht="15" customHeight="1">
      <c r="A87" s="11" t="s">
        <v>112</v>
      </c>
      <c r="B87" s="11" t="s">
        <v>113</v>
      </c>
      <c r="C87" s="11">
        <v>1</v>
      </c>
      <c r="D87" s="12" t="s">
        <v>114</v>
      </c>
      <c r="E87" s="13">
        <v>80.34</v>
      </c>
      <c r="F87" s="14">
        <f>E87*0.8</f>
        <v>64.272</v>
      </c>
      <c r="G87" s="14">
        <v>93.5</v>
      </c>
      <c r="H87" s="14">
        <f>G87*0.2</f>
        <v>18.7</v>
      </c>
      <c r="I87" s="14">
        <f>H87+F87</f>
        <v>82.97200000000001</v>
      </c>
    </row>
    <row r="88" spans="1:9" ht="15" customHeight="1">
      <c r="A88" s="11"/>
      <c r="B88" s="11"/>
      <c r="C88" s="11"/>
      <c r="D88" s="11"/>
      <c r="E88" s="11"/>
      <c r="F88" s="11"/>
      <c r="G88" s="11"/>
      <c r="H88" s="11"/>
      <c r="I88" s="11"/>
    </row>
    <row r="89" spans="1:9" ht="15" customHeight="1">
      <c r="A89" s="11" t="s">
        <v>115</v>
      </c>
      <c r="B89" s="11" t="s">
        <v>116</v>
      </c>
      <c r="C89" s="11">
        <v>1</v>
      </c>
      <c r="D89" s="12" t="s">
        <v>117</v>
      </c>
      <c r="E89" s="13">
        <v>84.76</v>
      </c>
      <c r="F89" s="14">
        <f>E89*0.8</f>
        <v>67.808</v>
      </c>
      <c r="G89" s="14">
        <v>93.5</v>
      </c>
      <c r="H89" s="14">
        <f>G89*0.2</f>
        <v>18.7</v>
      </c>
      <c r="I89" s="14">
        <f>H89+F89</f>
        <v>86.50800000000001</v>
      </c>
    </row>
    <row r="90" spans="1:9" ht="15" customHeight="1">
      <c r="A90" s="11"/>
      <c r="B90" s="11"/>
      <c r="C90" s="11"/>
      <c r="D90" s="11"/>
      <c r="E90" s="11"/>
      <c r="F90" s="11"/>
      <c r="G90" s="11"/>
      <c r="H90" s="11"/>
      <c r="I90" s="11"/>
    </row>
    <row r="91" spans="1:9" ht="15" customHeight="1">
      <c r="A91" s="11" t="s">
        <v>118</v>
      </c>
      <c r="B91" s="11" t="s">
        <v>119</v>
      </c>
      <c r="C91" s="11">
        <v>1</v>
      </c>
      <c r="D91" s="12" t="s">
        <v>120</v>
      </c>
      <c r="E91" s="13">
        <v>86.6</v>
      </c>
      <c r="F91" s="14">
        <f>E91*0.8</f>
        <v>69.28</v>
      </c>
      <c r="G91" s="14">
        <v>93.5</v>
      </c>
      <c r="H91" s="14">
        <f>G91*0.2</f>
        <v>18.7</v>
      </c>
      <c r="I91" s="14">
        <f>H91+F91</f>
        <v>87.98</v>
      </c>
    </row>
    <row r="92" spans="1:9" ht="15" customHeight="1">
      <c r="A92" s="11"/>
      <c r="B92" s="11"/>
      <c r="C92" s="11"/>
      <c r="D92" s="11"/>
      <c r="E92" s="11"/>
      <c r="F92" s="11"/>
      <c r="G92" s="11"/>
      <c r="H92" s="11"/>
      <c r="I92" s="11"/>
    </row>
    <row r="93" spans="1:9" ht="15" customHeight="1">
      <c r="A93" s="11" t="s">
        <v>121</v>
      </c>
      <c r="B93" s="11" t="s">
        <v>122</v>
      </c>
      <c r="C93" s="11">
        <v>1</v>
      </c>
      <c r="D93" s="12" t="s">
        <v>123</v>
      </c>
      <c r="E93" s="13">
        <v>87.36</v>
      </c>
      <c r="F93" s="14">
        <f>E93*0.8</f>
        <v>69.888</v>
      </c>
      <c r="G93" s="14">
        <v>93.5</v>
      </c>
      <c r="H93" s="14">
        <f>G93*0.2</f>
        <v>18.7</v>
      </c>
      <c r="I93" s="14">
        <f>H93+F93</f>
        <v>88.58800000000001</v>
      </c>
    </row>
    <row r="94" spans="1:9" ht="15" customHeight="1">
      <c r="A94" s="11"/>
      <c r="B94" s="11"/>
      <c r="C94" s="11"/>
      <c r="D94" s="11"/>
      <c r="E94" s="11"/>
      <c r="F94" s="11"/>
      <c r="G94" s="11"/>
      <c r="H94" s="11"/>
      <c r="I94" s="11"/>
    </row>
    <row r="95" spans="1:9" ht="15" customHeight="1">
      <c r="A95" s="11" t="s">
        <v>124</v>
      </c>
      <c r="B95" s="11" t="s">
        <v>125</v>
      </c>
      <c r="C95" s="11">
        <v>2</v>
      </c>
      <c r="D95" s="12" t="s">
        <v>126</v>
      </c>
      <c r="E95" s="13">
        <v>84.22</v>
      </c>
      <c r="F95" s="14">
        <f>E95*0.8</f>
        <v>67.376</v>
      </c>
      <c r="G95" s="14">
        <v>94.5</v>
      </c>
      <c r="H95" s="14">
        <f>G95*0.2</f>
        <v>18.900000000000002</v>
      </c>
      <c r="I95" s="14">
        <f>H95+F95</f>
        <v>86.27600000000001</v>
      </c>
    </row>
    <row r="96" spans="1:9" ht="15" customHeight="1">
      <c r="A96" s="11" t="s">
        <v>124</v>
      </c>
      <c r="B96" s="11" t="s">
        <v>125</v>
      </c>
      <c r="C96" s="11"/>
      <c r="D96" s="12" t="s">
        <v>127</v>
      </c>
      <c r="E96" s="13">
        <v>82.08</v>
      </c>
      <c r="F96" s="14">
        <f>E96*0.8</f>
        <v>65.664</v>
      </c>
      <c r="G96" s="14">
        <v>94.5</v>
      </c>
      <c r="H96" s="14">
        <f>G96*0.2</f>
        <v>18.900000000000002</v>
      </c>
      <c r="I96" s="14">
        <f>H96+F96</f>
        <v>84.56400000000001</v>
      </c>
    </row>
    <row r="97" spans="1:9" ht="15" customHeight="1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5" customHeight="1">
      <c r="A98" s="11" t="s">
        <v>128</v>
      </c>
      <c r="B98" s="11" t="s">
        <v>125</v>
      </c>
      <c r="C98" s="11">
        <v>3</v>
      </c>
      <c r="D98" s="12" t="s">
        <v>129</v>
      </c>
      <c r="E98" s="13">
        <v>86.28</v>
      </c>
      <c r="F98" s="14">
        <f>E98*0.8</f>
        <v>69.024</v>
      </c>
      <c r="G98" s="14">
        <v>94.5</v>
      </c>
      <c r="H98" s="14">
        <f>G98*0.2</f>
        <v>18.900000000000002</v>
      </c>
      <c r="I98" s="14">
        <f>H98+F98</f>
        <v>87.924</v>
      </c>
    </row>
    <row r="99" spans="1:9" ht="15" customHeight="1">
      <c r="A99" s="11" t="s">
        <v>128</v>
      </c>
      <c r="B99" s="11" t="s">
        <v>125</v>
      </c>
      <c r="C99" s="11"/>
      <c r="D99" s="12" t="s">
        <v>130</v>
      </c>
      <c r="E99" s="13">
        <v>85.94</v>
      </c>
      <c r="F99" s="14">
        <f>E99*0.8</f>
        <v>68.752</v>
      </c>
      <c r="G99" s="14">
        <v>95.5</v>
      </c>
      <c r="H99" s="14">
        <f>G99*0.2</f>
        <v>19.1</v>
      </c>
      <c r="I99" s="14">
        <f>H99+F99</f>
        <v>87.852</v>
      </c>
    </row>
    <row r="100" spans="1:9" ht="15" customHeight="1">
      <c r="A100" s="11" t="s">
        <v>128</v>
      </c>
      <c r="B100" s="11" t="s">
        <v>125</v>
      </c>
      <c r="C100" s="11"/>
      <c r="D100" s="12" t="s">
        <v>131</v>
      </c>
      <c r="E100" s="13">
        <v>82.02</v>
      </c>
      <c r="F100" s="14">
        <f>E100*0.8</f>
        <v>65.616</v>
      </c>
      <c r="G100" s="14">
        <v>94.5</v>
      </c>
      <c r="H100" s="14">
        <f>G100*0.2</f>
        <v>18.900000000000002</v>
      </c>
      <c r="I100" s="14">
        <f>H100+F100</f>
        <v>84.516</v>
      </c>
    </row>
    <row r="101" spans="1:9" ht="15" customHeight="1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 ht="15" customHeight="1">
      <c r="A102" s="11" t="s">
        <v>132</v>
      </c>
      <c r="B102" s="11" t="s">
        <v>125</v>
      </c>
      <c r="C102" s="11">
        <v>1</v>
      </c>
      <c r="D102" s="12" t="s">
        <v>133</v>
      </c>
      <c r="E102" s="13">
        <v>85.78</v>
      </c>
      <c r="F102" s="14">
        <f>E102*0.8</f>
        <v>68.62400000000001</v>
      </c>
      <c r="G102" s="14">
        <v>92.5</v>
      </c>
      <c r="H102" s="14">
        <f>G102*0.2</f>
        <v>18.5</v>
      </c>
      <c r="I102" s="14">
        <f>H102+F102</f>
        <v>87.12400000000001</v>
      </c>
    </row>
    <row r="103" spans="1:9" ht="15" customHeight="1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ht="15" customHeight="1">
      <c r="A104" s="11" t="s">
        <v>134</v>
      </c>
      <c r="B104" s="11" t="s">
        <v>135</v>
      </c>
      <c r="C104" s="11">
        <v>2</v>
      </c>
      <c r="D104" s="12" t="s">
        <v>136</v>
      </c>
      <c r="E104" s="13">
        <v>83.78</v>
      </c>
      <c r="F104" s="14">
        <f>E104*0.8</f>
        <v>67.024</v>
      </c>
      <c r="G104" s="14">
        <v>95</v>
      </c>
      <c r="H104" s="14">
        <f>G104*0.2</f>
        <v>19</v>
      </c>
      <c r="I104" s="14">
        <f>H104+F104</f>
        <v>86.024</v>
      </c>
    </row>
    <row r="105" spans="1:9" ht="15" customHeight="1">
      <c r="A105" s="11" t="s">
        <v>134</v>
      </c>
      <c r="B105" s="11" t="s">
        <v>135</v>
      </c>
      <c r="C105" s="11"/>
      <c r="D105" s="12" t="s">
        <v>137</v>
      </c>
      <c r="E105" s="13">
        <v>83.76</v>
      </c>
      <c r="F105" s="14">
        <f>E105*0.8</f>
        <v>67.00800000000001</v>
      </c>
      <c r="G105" s="14">
        <v>92.5</v>
      </c>
      <c r="H105" s="14">
        <f>G105*0.2</f>
        <v>18.5</v>
      </c>
      <c r="I105" s="14">
        <f>H105+F105</f>
        <v>85.50800000000001</v>
      </c>
    </row>
    <row r="106" spans="1:9" ht="15" customHeight="1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ht="15" customHeight="1">
      <c r="A107" s="11" t="s">
        <v>138</v>
      </c>
      <c r="B107" s="11" t="s">
        <v>139</v>
      </c>
      <c r="C107" s="11">
        <v>1</v>
      </c>
      <c r="D107" s="12" t="s">
        <v>140</v>
      </c>
      <c r="E107" s="13">
        <v>84.88</v>
      </c>
      <c r="F107" s="14">
        <f>E107*0.8</f>
        <v>67.904</v>
      </c>
      <c r="G107" s="14">
        <v>92.5</v>
      </c>
      <c r="H107" s="14">
        <f>G107*0.2</f>
        <v>18.5</v>
      </c>
      <c r="I107" s="14">
        <f>H107+F107</f>
        <v>86.404</v>
      </c>
    </row>
    <row r="108" spans="1:9" ht="15" customHeight="1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ht="15" customHeight="1">
      <c r="A109" s="11" t="s">
        <v>141</v>
      </c>
      <c r="B109" s="11" t="s">
        <v>142</v>
      </c>
      <c r="C109" s="11">
        <v>3</v>
      </c>
      <c r="D109" s="12" t="s">
        <v>143</v>
      </c>
      <c r="E109" s="13">
        <v>84.86</v>
      </c>
      <c r="F109" s="14">
        <f>E109*0.8</f>
        <v>67.888</v>
      </c>
      <c r="G109" s="14">
        <v>93.5</v>
      </c>
      <c r="H109" s="14">
        <f>G109*0.2</f>
        <v>18.7</v>
      </c>
      <c r="I109" s="14">
        <f>H109+F109</f>
        <v>86.58800000000001</v>
      </c>
    </row>
    <row r="110" spans="1:9" ht="15" customHeight="1">
      <c r="A110" s="11" t="s">
        <v>141</v>
      </c>
      <c r="B110" s="11" t="s">
        <v>142</v>
      </c>
      <c r="C110" s="11"/>
      <c r="D110" s="12" t="s">
        <v>144</v>
      </c>
      <c r="E110" s="13">
        <v>83.28</v>
      </c>
      <c r="F110" s="14">
        <f>E110*0.8</f>
        <v>66.62400000000001</v>
      </c>
      <c r="G110" s="14">
        <v>95</v>
      </c>
      <c r="H110" s="14">
        <f>G110*0.2</f>
        <v>19</v>
      </c>
      <c r="I110" s="14">
        <f>H110+F110</f>
        <v>85.62400000000001</v>
      </c>
    </row>
    <row r="111" spans="1:9" ht="15" customHeight="1">
      <c r="A111" s="11" t="s">
        <v>141</v>
      </c>
      <c r="B111" s="11" t="s">
        <v>142</v>
      </c>
      <c r="C111" s="11"/>
      <c r="D111" s="12" t="s">
        <v>145</v>
      </c>
      <c r="E111" s="13">
        <v>83.68</v>
      </c>
      <c r="F111" s="14">
        <f>E111*0.8</f>
        <v>66.944</v>
      </c>
      <c r="G111" s="14">
        <v>93</v>
      </c>
      <c r="H111" s="14">
        <f>G111*0.2</f>
        <v>18.6</v>
      </c>
      <c r="I111" s="14">
        <f>H111+F111</f>
        <v>85.54400000000001</v>
      </c>
    </row>
    <row r="112" spans="1:9" ht="15" customHeight="1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ht="18.75" customHeight="1">
      <c r="A113" s="11" t="s">
        <v>146</v>
      </c>
      <c r="B113" s="11" t="s">
        <v>147</v>
      </c>
      <c r="C113" s="11">
        <v>2</v>
      </c>
      <c r="D113" s="12" t="s">
        <v>148</v>
      </c>
      <c r="E113" s="13">
        <v>84.32</v>
      </c>
      <c r="F113" s="14">
        <f>E113*0.8</f>
        <v>67.456</v>
      </c>
      <c r="G113" s="14">
        <v>94.5</v>
      </c>
      <c r="H113" s="14">
        <f>G113*0.2</f>
        <v>18.900000000000002</v>
      </c>
      <c r="I113" s="14">
        <f>H113+F113</f>
        <v>86.35600000000001</v>
      </c>
    </row>
    <row r="114" spans="1:9" ht="18.75" customHeight="1">
      <c r="A114" s="11" t="s">
        <v>146</v>
      </c>
      <c r="B114" s="11" t="s">
        <v>147</v>
      </c>
      <c r="C114" s="11"/>
      <c r="D114" s="12" t="s">
        <v>149</v>
      </c>
      <c r="E114" s="13">
        <v>83.98</v>
      </c>
      <c r="F114" s="14">
        <f>E114*0.8</f>
        <v>67.18400000000001</v>
      </c>
      <c r="G114" s="14">
        <v>93</v>
      </c>
      <c r="H114" s="14">
        <f>G114*0.2</f>
        <v>18.6</v>
      </c>
      <c r="I114" s="14">
        <f>H114+F114</f>
        <v>85.78400000000002</v>
      </c>
    </row>
    <row r="115" spans="1:9" ht="15" customHeight="1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ht="19.5" customHeight="1">
      <c r="A116" s="11" t="s">
        <v>150</v>
      </c>
      <c r="B116" s="11" t="s">
        <v>151</v>
      </c>
      <c r="C116" s="11">
        <v>1</v>
      </c>
      <c r="D116" s="12" t="s">
        <v>152</v>
      </c>
      <c r="E116" s="13">
        <v>82.34</v>
      </c>
      <c r="F116" s="14">
        <f>E116*0.8</f>
        <v>65.872</v>
      </c>
      <c r="G116" s="14">
        <v>93.5</v>
      </c>
      <c r="H116" s="14">
        <f>G116*0.2</f>
        <v>18.7</v>
      </c>
      <c r="I116" s="14">
        <f>H116+F116</f>
        <v>84.572</v>
      </c>
    </row>
    <row r="117" spans="1:9" ht="15" customHeight="1">
      <c r="A117" s="11"/>
      <c r="B117" s="11"/>
      <c r="C117" s="11"/>
      <c r="D117" s="11"/>
      <c r="E117" s="11"/>
      <c r="F117" s="11"/>
      <c r="G117" s="11"/>
      <c r="H117" s="11"/>
      <c r="I117" s="11"/>
    </row>
    <row r="118" spans="1:9" ht="20.25" customHeight="1">
      <c r="A118" s="11" t="s">
        <v>153</v>
      </c>
      <c r="B118" s="11" t="s">
        <v>154</v>
      </c>
      <c r="C118" s="11">
        <v>1</v>
      </c>
      <c r="D118" s="12" t="s">
        <v>155</v>
      </c>
      <c r="E118" s="13">
        <v>83.28</v>
      </c>
      <c r="F118" s="14">
        <f>E118*0.8</f>
        <v>66.62400000000001</v>
      </c>
      <c r="G118" s="14">
        <v>93</v>
      </c>
      <c r="H118" s="14">
        <f>G118*0.2</f>
        <v>18.6</v>
      </c>
      <c r="I118" s="14">
        <f>H118+F118</f>
        <v>85.22400000000002</v>
      </c>
    </row>
    <row r="119" spans="1:9" ht="15" customHeight="1">
      <c r="A119" s="11"/>
      <c r="B119" s="11"/>
      <c r="C119" s="11"/>
      <c r="D119" s="11"/>
      <c r="E119" s="11"/>
      <c r="F119" s="11"/>
      <c r="G119" s="11"/>
      <c r="H119" s="11"/>
      <c r="I119" s="11"/>
    </row>
    <row r="120" spans="1:9" ht="18" customHeight="1">
      <c r="A120" s="11" t="s">
        <v>156</v>
      </c>
      <c r="B120" s="11" t="s">
        <v>157</v>
      </c>
      <c r="C120" s="11">
        <v>1</v>
      </c>
      <c r="D120" s="12" t="s">
        <v>158</v>
      </c>
      <c r="E120" s="13">
        <v>84.46</v>
      </c>
      <c r="F120" s="14">
        <f>E120*0.8</f>
        <v>67.568</v>
      </c>
      <c r="G120" s="14">
        <v>93.5</v>
      </c>
      <c r="H120" s="14">
        <f>G120*0.2</f>
        <v>18.7</v>
      </c>
      <c r="I120" s="14">
        <f>H120+F120</f>
        <v>86.268</v>
      </c>
    </row>
    <row r="121" spans="1:9" ht="15" customHeight="1">
      <c r="A121" s="11"/>
      <c r="B121" s="11"/>
      <c r="C121" s="11"/>
      <c r="D121" s="11"/>
      <c r="E121" s="11"/>
      <c r="F121" s="11"/>
      <c r="G121" s="11"/>
      <c r="H121" s="11"/>
      <c r="I121" s="11"/>
    </row>
    <row r="122" spans="1:9" ht="15" customHeight="1">
      <c r="A122" s="11" t="s">
        <v>159</v>
      </c>
      <c r="B122" s="11" t="s">
        <v>160</v>
      </c>
      <c r="C122" s="11">
        <v>2</v>
      </c>
      <c r="D122" s="12" t="s">
        <v>161</v>
      </c>
      <c r="E122" s="13">
        <v>84.32</v>
      </c>
      <c r="F122" s="14">
        <f>E122*0.8</f>
        <v>67.456</v>
      </c>
      <c r="G122" s="14">
        <v>94</v>
      </c>
      <c r="H122" s="14">
        <f>G122*0.2</f>
        <v>18.8</v>
      </c>
      <c r="I122" s="14">
        <f>H122+F122</f>
        <v>86.256</v>
      </c>
    </row>
    <row r="123" spans="1:9" ht="15" customHeight="1">
      <c r="A123" s="11" t="s">
        <v>159</v>
      </c>
      <c r="B123" s="11" t="s">
        <v>160</v>
      </c>
      <c r="C123" s="11"/>
      <c r="D123" s="12" t="s">
        <v>162</v>
      </c>
      <c r="E123" s="13">
        <v>84.14</v>
      </c>
      <c r="F123" s="14">
        <f>E123*0.8</f>
        <v>67.312</v>
      </c>
      <c r="G123" s="14">
        <v>92.5</v>
      </c>
      <c r="H123" s="14">
        <f>G123*0.2</f>
        <v>18.5</v>
      </c>
      <c r="I123" s="14">
        <f>H123+F123</f>
        <v>85.812</v>
      </c>
    </row>
    <row r="124" spans="1:9" ht="15" customHeight="1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9" ht="15" customHeight="1">
      <c r="A125" s="11" t="s">
        <v>163</v>
      </c>
      <c r="B125" s="11" t="s">
        <v>164</v>
      </c>
      <c r="C125" s="11">
        <v>1</v>
      </c>
      <c r="D125" s="12" t="s">
        <v>165</v>
      </c>
      <c r="E125" s="13">
        <v>81.58</v>
      </c>
      <c r="F125" s="14">
        <f>E125*0.8</f>
        <v>65.264</v>
      </c>
      <c r="G125" s="14">
        <v>93</v>
      </c>
      <c r="H125" s="14">
        <f>G125*0.2</f>
        <v>18.6</v>
      </c>
      <c r="I125" s="14">
        <f>H125+F125</f>
        <v>83.864</v>
      </c>
    </row>
    <row r="126" spans="1:9" ht="15" customHeight="1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 ht="15" customHeight="1">
      <c r="A127" s="11" t="s">
        <v>166</v>
      </c>
      <c r="B127" s="11" t="s">
        <v>167</v>
      </c>
      <c r="C127" s="11">
        <v>1</v>
      </c>
      <c r="D127" s="12" t="s">
        <v>168</v>
      </c>
      <c r="E127" s="13">
        <v>84.4</v>
      </c>
      <c r="F127" s="14">
        <f>E127*0.8</f>
        <v>67.52000000000001</v>
      </c>
      <c r="G127" s="14">
        <v>94.5</v>
      </c>
      <c r="H127" s="14">
        <f>G127*0.2</f>
        <v>18.900000000000002</v>
      </c>
      <c r="I127" s="14">
        <f>H127+F127</f>
        <v>86.42000000000002</v>
      </c>
    </row>
    <row r="128" spans="1:9" ht="15" customHeight="1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ht="15" customHeight="1">
      <c r="A129" s="11" t="s">
        <v>169</v>
      </c>
      <c r="B129" s="11" t="s">
        <v>170</v>
      </c>
      <c r="C129" s="11">
        <v>2</v>
      </c>
      <c r="D129" s="12" t="s">
        <v>171</v>
      </c>
      <c r="E129" s="13">
        <v>84.94</v>
      </c>
      <c r="F129" s="14">
        <f>E129*0.8</f>
        <v>67.952</v>
      </c>
      <c r="G129" s="14">
        <v>95.5</v>
      </c>
      <c r="H129" s="14">
        <f>G129*0.2</f>
        <v>19.1</v>
      </c>
      <c r="I129" s="14">
        <f>H129+F129</f>
        <v>87.05199999999999</v>
      </c>
    </row>
    <row r="130" spans="1:9" ht="15" customHeight="1">
      <c r="A130" s="11" t="s">
        <v>169</v>
      </c>
      <c r="B130" s="11" t="s">
        <v>170</v>
      </c>
      <c r="C130" s="11"/>
      <c r="D130" s="12" t="s">
        <v>172</v>
      </c>
      <c r="E130" s="13">
        <v>84.84</v>
      </c>
      <c r="F130" s="14">
        <f>E130*0.8</f>
        <v>67.872</v>
      </c>
      <c r="G130" s="14">
        <v>94.5</v>
      </c>
      <c r="H130" s="14">
        <f>G130*0.2</f>
        <v>18.900000000000002</v>
      </c>
      <c r="I130" s="14">
        <f>H130+F130</f>
        <v>86.772</v>
      </c>
    </row>
    <row r="131" spans="1:9" ht="15" customHeight="1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 ht="15" customHeight="1">
      <c r="A132" s="11" t="s">
        <v>173</v>
      </c>
      <c r="B132" s="11" t="s">
        <v>174</v>
      </c>
      <c r="C132" s="11">
        <v>1</v>
      </c>
      <c r="D132" s="12" t="s">
        <v>175</v>
      </c>
      <c r="E132" s="13">
        <v>83.94</v>
      </c>
      <c r="F132" s="14">
        <f>E132*0.8</f>
        <v>67.152</v>
      </c>
      <c r="G132" s="14">
        <v>93</v>
      </c>
      <c r="H132" s="14">
        <f>G132*0.2</f>
        <v>18.6</v>
      </c>
      <c r="I132" s="14">
        <f>H132+F132</f>
        <v>85.75200000000001</v>
      </c>
    </row>
    <row r="133" spans="1:9" ht="15" customHeight="1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 ht="15" customHeight="1">
      <c r="A134" s="11" t="s">
        <v>176</v>
      </c>
      <c r="B134" s="11" t="s">
        <v>177</v>
      </c>
      <c r="C134" s="11">
        <v>1</v>
      </c>
      <c r="D134" s="12" t="s">
        <v>178</v>
      </c>
      <c r="E134" s="13">
        <v>85.78</v>
      </c>
      <c r="F134" s="14">
        <f>E134*0.8</f>
        <v>68.62400000000001</v>
      </c>
      <c r="G134" s="14">
        <v>92.5</v>
      </c>
      <c r="H134" s="14">
        <f>G134*0.2</f>
        <v>18.5</v>
      </c>
      <c r="I134" s="14">
        <f>H134+F134</f>
        <v>87.12400000000001</v>
      </c>
    </row>
    <row r="135" spans="1:9" ht="15" customHeight="1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 ht="15" customHeight="1">
      <c r="A136" s="11">
        <v>54101</v>
      </c>
      <c r="B136" s="11" t="s">
        <v>179</v>
      </c>
      <c r="C136" s="11">
        <v>1</v>
      </c>
      <c r="D136" s="12" t="str">
        <f>"黄士翔"</f>
        <v>黄士翔</v>
      </c>
      <c r="E136" s="13">
        <v>82.54</v>
      </c>
      <c r="F136" s="14">
        <f>E136*0.8</f>
        <v>66.03200000000001</v>
      </c>
      <c r="G136" s="14">
        <v>92</v>
      </c>
      <c r="H136" s="14">
        <f>G136*0.2</f>
        <v>18.400000000000002</v>
      </c>
      <c r="I136" s="14">
        <f>H136+F136</f>
        <v>84.43200000000002</v>
      </c>
    </row>
    <row r="137" spans="1:9" ht="15" customHeight="1">
      <c r="A137" s="11"/>
      <c r="B137" s="11"/>
      <c r="C137" s="11"/>
      <c r="D137" s="11"/>
      <c r="E137" s="14"/>
      <c r="F137" s="16"/>
      <c r="G137" s="16"/>
      <c r="H137" s="16"/>
      <c r="I137" s="16"/>
    </row>
    <row r="138" spans="1:9" ht="15" customHeight="1">
      <c r="A138" s="11">
        <v>54201</v>
      </c>
      <c r="B138" s="11" t="s">
        <v>180</v>
      </c>
      <c r="C138" s="11">
        <v>1</v>
      </c>
      <c r="D138" s="12" t="s">
        <v>181</v>
      </c>
      <c r="E138" s="13">
        <v>83.28</v>
      </c>
      <c r="F138" s="14">
        <f>E138*0.8</f>
        <v>66.62400000000001</v>
      </c>
      <c r="G138" s="14">
        <v>92.5</v>
      </c>
      <c r="H138" s="14">
        <f>G138*0.2</f>
        <v>18.5</v>
      </c>
      <c r="I138" s="14">
        <f>H138+F138</f>
        <v>85.12400000000001</v>
      </c>
    </row>
    <row r="139" spans="1:9" ht="15" customHeight="1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 ht="15" customHeight="1">
      <c r="A140" s="11" t="s">
        <v>182</v>
      </c>
      <c r="B140" s="11" t="s">
        <v>183</v>
      </c>
      <c r="C140" s="11">
        <v>1</v>
      </c>
      <c r="D140" s="12" t="s">
        <v>184</v>
      </c>
      <c r="E140" s="13">
        <v>86.56</v>
      </c>
      <c r="F140" s="14">
        <f>E140*0.8</f>
        <v>69.248</v>
      </c>
      <c r="G140" s="14">
        <v>94</v>
      </c>
      <c r="H140" s="14">
        <f>G140*0.2</f>
        <v>18.8</v>
      </c>
      <c r="I140" s="14">
        <f>H140+F140</f>
        <v>88.048</v>
      </c>
    </row>
    <row r="141" spans="1:9" ht="15" customHeight="1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 ht="15" customHeight="1">
      <c r="A142" s="11" t="s">
        <v>185</v>
      </c>
      <c r="B142" s="11" t="s">
        <v>183</v>
      </c>
      <c r="C142" s="11">
        <v>1</v>
      </c>
      <c r="D142" s="12" t="s">
        <v>186</v>
      </c>
      <c r="E142" s="13">
        <v>87.14</v>
      </c>
      <c r="F142" s="14">
        <f>E142*0.8</f>
        <v>69.712</v>
      </c>
      <c r="G142" s="14">
        <v>92.5</v>
      </c>
      <c r="H142" s="14">
        <f>G142*0.2</f>
        <v>18.5</v>
      </c>
      <c r="I142" s="14">
        <f>H142+F142</f>
        <v>88.212</v>
      </c>
    </row>
    <row r="143" spans="1:9" ht="15" customHeight="1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 ht="15" customHeight="1">
      <c r="A144" s="11" t="s">
        <v>187</v>
      </c>
      <c r="B144" s="11" t="s">
        <v>188</v>
      </c>
      <c r="C144" s="11">
        <v>1</v>
      </c>
      <c r="D144" s="12" t="s">
        <v>189</v>
      </c>
      <c r="E144" s="13">
        <v>86.46</v>
      </c>
      <c r="F144" s="14">
        <f>E144*0.8</f>
        <v>69.16799999999999</v>
      </c>
      <c r="G144" s="14">
        <v>93.5</v>
      </c>
      <c r="H144" s="14">
        <f>G144*0.2</f>
        <v>18.7</v>
      </c>
      <c r="I144" s="14">
        <f>H144+F144</f>
        <v>87.868</v>
      </c>
    </row>
    <row r="145" spans="1:9" ht="15" customHeight="1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ht="15" customHeight="1">
      <c r="A146" s="11" t="s">
        <v>190</v>
      </c>
      <c r="B146" s="11" t="s">
        <v>188</v>
      </c>
      <c r="C146" s="11">
        <v>1</v>
      </c>
      <c r="D146" s="12" t="s">
        <v>191</v>
      </c>
      <c r="E146" s="13">
        <v>86.02</v>
      </c>
      <c r="F146" s="14">
        <f>E146*0.8</f>
        <v>68.816</v>
      </c>
      <c r="G146" s="14">
        <v>95</v>
      </c>
      <c r="H146" s="14">
        <f>G146*0.2</f>
        <v>19</v>
      </c>
      <c r="I146" s="14">
        <f>H146+F146</f>
        <v>87.816</v>
      </c>
    </row>
    <row r="147" spans="1:9" ht="15" customHeight="1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ht="15" customHeight="1">
      <c r="A148" s="11" t="s">
        <v>192</v>
      </c>
      <c r="B148" s="11" t="s">
        <v>193</v>
      </c>
      <c r="C148" s="11">
        <v>1</v>
      </c>
      <c r="D148" s="12" t="s">
        <v>194</v>
      </c>
      <c r="E148" s="13">
        <v>84.74</v>
      </c>
      <c r="F148" s="14">
        <f>E148*0.8</f>
        <v>67.792</v>
      </c>
      <c r="G148" s="14">
        <v>92.5</v>
      </c>
      <c r="H148" s="14">
        <f>G148*0.2</f>
        <v>18.5</v>
      </c>
      <c r="I148" s="14">
        <f>H148+F148</f>
        <v>86.292</v>
      </c>
    </row>
    <row r="149" spans="1:9" ht="15" customHeight="1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ht="15" customHeight="1">
      <c r="A150" s="11" t="s">
        <v>195</v>
      </c>
      <c r="B150" s="11" t="s">
        <v>196</v>
      </c>
      <c r="C150" s="11">
        <v>1</v>
      </c>
      <c r="D150" s="12" t="s">
        <v>197</v>
      </c>
      <c r="E150" s="13">
        <v>83.5</v>
      </c>
      <c r="F150" s="14">
        <f>E150*0.8</f>
        <v>66.8</v>
      </c>
      <c r="G150" s="14">
        <v>92.5</v>
      </c>
      <c r="H150" s="14">
        <f>G150*0.2</f>
        <v>18.5</v>
      </c>
      <c r="I150" s="14">
        <f>H150+F150</f>
        <v>85.3</v>
      </c>
    </row>
    <row r="151" spans="1:254" s="1" customFormat="1" ht="14.25">
      <c r="A151" s="2"/>
      <c r="B151" s="2"/>
      <c r="C151" s="2"/>
      <c r="D151" s="3"/>
      <c r="E151" s="3"/>
      <c r="F151" s="4"/>
      <c r="G151" s="4"/>
      <c r="H151" s="4"/>
      <c r="I151" s="4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</sheetData>
  <sheetProtection/>
  <mergeCells count="77">
    <mergeCell ref="A2:I2"/>
    <mergeCell ref="A6:I6"/>
    <mergeCell ref="A8:I8"/>
    <mergeCell ref="A10:I10"/>
    <mergeCell ref="A12:I12"/>
    <mergeCell ref="A14:I14"/>
    <mergeCell ref="A16:I16"/>
    <mergeCell ref="A18:I18"/>
    <mergeCell ref="A20:I20"/>
    <mergeCell ref="A24:I24"/>
    <mergeCell ref="A27:I27"/>
    <mergeCell ref="A30:I30"/>
    <mergeCell ref="A32:I32"/>
    <mergeCell ref="A35:I35"/>
    <mergeCell ref="A37:I37"/>
    <mergeCell ref="A39:I39"/>
    <mergeCell ref="A48:I48"/>
    <mergeCell ref="A50:I50"/>
    <mergeCell ref="A55:I55"/>
    <mergeCell ref="A57:I57"/>
    <mergeCell ref="A59:I59"/>
    <mergeCell ref="A61:I61"/>
    <mergeCell ref="A63:I63"/>
    <mergeCell ref="A67:I67"/>
    <mergeCell ref="A69:I69"/>
    <mergeCell ref="A72:I72"/>
    <mergeCell ref="A75:I75"/>
    <mergeCell ref="A78:I78"/>
    <mergeCell ref="A80:I80"/>
    <mergeCell ref="A82:I82"/>
    <mergeCell ref="A84:I84"/>
    <mergeCell ref="A86:I86"/>
    <mergeCell ref="A88:I88"/>
    <mergeCell ref="A90:I90"/>
    <mergeCell ref="A92:I92"/>
    <mergeCell ref="A94:I94"/>
    <mergeCell ref="A97:I97"/>
    <mergeCell ref="A101:I101"/>
    <mergeCell ref="A103:I103"/>
    <mergeCell ref="A106:I106"/>
    <mergeCell ref="A108:I108"/>
    <mergeCell ref="A112:I112"/>
    <mergeCell ref="A115:I115"/>
    <mergeCell ref="A117:I117"/>
    <mergeCell ref="A119:I119"/>
    <mergeCell ref="A121:I121"/>
    <mergeCell ref="A124:I124"/>
    <mergeCell ref="A126:I126"/>
    <mergeCell ref="A128:I128"/>
    <mergeCell ref="A131:I131"/>
    <mergeCell ref="A133:I133"/>
    <mergeCell ref="A135:I135"/>
    <mergeCell ref="A139:I139"/>
    <mergeCell ref="A141:I141"/>
    <mergeCell ref="A143:I143"/>
    <mergeCell ref="A145:I145"/>
    <mergeCell ref="A147:I147"/>
    <mergeCell ref="A149:I149"/>
    <mergeCell ref="C4:C5"/>
    <mergeCell ref="C21:C23"/>
    <mergeCell ref="C25:C26"/>
    <mergeCell ref="C28:C29"/>
    <mergeCell ref="C33:C34"/>
    <mergeCell ref="C40:C42"/>
    <mergeCell ref="C46:C47"/>
    <mergeCell ref="C51:C54"/>
    <mergeCell ref="C64:C66"/>
    <mergeCell ref="C70:C71"/>
    <mergeCell ref="C73:C74"/>
    <mergeCell ref="C76:C77"/>
    <mergeCell ref="C95:C96"/>
    <mergeCell ref="C98:C100"/>
    <mergeCell ref="C104:C105"/>
    <mergeCell ref="C109:C111"/>
    <mergeCell ref="C113:C114"/>
    <mergeCell ref="C122:C123"/>
    <mergeCell ref="C129:C130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陪你度过漫长岁月</cp:lastModifiedBy>
  <cp:lastPrinted>2023-04-03T02:51:43Z</cp:lastPrinted>
  <dcterms:created xsi:type="dcterms:W3CDTF">2022-06-20T07:12:42Z</dcterms:created>
  <dcterms:modified xsi:type="dcterms:W3CDTF">2023-04-04T01:51:26Z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73CBB2EBB779472EAD56B717AAF6CA04</vt:lpwstr>
  </property>
  <property fmtid="{D5CDD505-2E9C-101B-9397-08002B2CF9AE}" pid="4" name="KSOProductBuildV">
    <vt:lpwstr>2052-11.1.0.14036</vt:lpwstr>
  </property>
  <property fmtid="{D5CDD505-2E9C-101B-9397-08002B2CF9AE}" pid="5" name="KSOReadingLayo">
    <vt:bool>true</vt:bool>
  </property>
</Properties>
</file>