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1" sheetId="1" r:id="rId1"/>
    <sheet name="岗位2" sheetId="2" r:id="rId2"/>
  </sheets>
  <definedNames>
    <definedName name="_xlnm._FilterDatabase" localSheetId="0" hidden="1">岗位1!$A$3:$J$63</definedName>
    <definedName name="_xlnm._FilterDatabase" localSheetId="1" hidden="1">岗位2!$A$3:$J$33</definedName>
    <definedName name="_xlnm.Print_Titles" localSheetId="0">岗位1!$1:$3</definedName>
  </definedNames>
  <calcPr calcId="144525"/>
</workbook>
</file>

<file path=xl/sharedStrings.xml><?xml version="1.0" encoding="utf-8"?>
<sst xmlns="http://schemas.openxmlformats.org/spreadsheetml/2006/main" count="335" uniqueCount="168">
  <si>
    <t>隰县2022年公开招聘专职社区工作者面试及综合成绩公示</t>
  </si>
  <si>
    <t>准考证号</t>
  </si>
  <si>
    <t>姓名</t>
  </si>
  <si>
    <t>性别</t>
  </si>
  <si>
    <t>报考岗位</t>
  </si>
  <si>
    <t>笔试成绩</t>
  </si>
  <si>
    <t>笔试成绩*60%</t>
  </si>
  <si>
    <t>面试成绩</t>
  </si>
  <si>
    <t>面试成绩*40%</t>
  </si>
  <si>
    <t>综合成绩</t>
  </si>
  <si>
    <t>综合成绩排名</t>
  </si>
  <si>
    <t xml:space="preserve">20220100805	</t>
  </si>
  <si>
    <t xml:space="preserve">王然	</t>
  </si>
  <si>
    <t xml:space="preserve">女	</t>
  </si>
  <si>
    <t xml:space="preserve">岗位1	</t>
  </si>
  <si>
    <t xml:space="preserve">20220100309	</t>
  </si>
  <si>
    <t xml:space="preserve">杜军	</t>
  </si>
  <si>
    <t xml:space="preserve">男	</t>
  </si>
  <si>
    <t xml:space="preserve">20220100608	</t>
  </si>
  <si>
    <t xml:space="preserve">王刚	</t>
  </si>
  <si>
    <t xml:space="preserve">20220100314	</t>
  </si>
  <si>
    <t xml:space="preserve">白瑶	</t>
  </si>
  <si>
    <t xml:space="preserve">20220100121	</t>
  </si>
  <si>
    <t xml:space="preserve">秦敏	</t>
  </si>
  <si>
    <t xml:space="preserve">20220100612	</t>
  </si>
  <si>
    <t xml:space="preserve">冯楠	</t>
  </si>
  <si>
    <t xml:space="preserve">20220100112	</t>
  </si>
  <si>
    <t xml:space="preserve">刘磊磊	</t>
  </si>
  <si>
    <t xml:space="preserve">20220100601	</t>
  </si>
  <si>
    <t xml:space="preserve">王钢	</t>
  </si>
  <si>
    <t xml:space="preserve">20220100328	</t>
  </si>
  <si>
    <t xml:space="preserve">白斌	</t>
  </si>
  <si>
    <t xml:space="preserve">20220100515	</t>
  </si>
  <si>
    <t xml:space="preserve">史东卉	</t>
  </si>
  <si>
    <t xml:space="preserve">20220100506	</t>
  </si>
  <si>
    <t xml:space="preserve">马瑜霞	</t>
  </si>
  <si>
    <t xml:space="preserve">20220100405	</t>
  </si>
  <si>
    <t xml:space="preserve">王瑞志	</t>
  </si>
  <si>
    <t xml:space="preserve">20220100404	</t>
  </si>
  <si>
    <t xml:space="preserve">王亚琼	</t>
  </si>
  <si>
    <t xml:space="preserve">20220100610	</t>
  </si>
  <si>
    <t xml:space="preserve">岳倩楠	</t>
  </si>
  <si>
    <t xml:space="preserve">20220100218	</t>
  </si>
  <si>
    <t xml:space="preserve">高小鹏	</t>
  </si>
  <si>
    <t xml:space="preserve">20220100102	</t>
  </si>
  <si>
    <t xml:space="preserve">李伟	</t>
  </si>
  <si>
    <t xml:space="preserve">20220100229	</t>
  </si>
  <si>
    <t xml:space="preserve">王捷	</t>
  </si>
  <si>
    <t xml:space="preserve">20220100502	</t>
  </si>
  <si>
    <t xml:space="preserve">马志玲	</t>
  </si>
  <si>
    <t>以上人员进入体检、考察环节</t>
  </si>
  <si>
    <t xml:space="preserve">20220100428	</t>
  </si>
  <si>
    <t xml:space="preserve">邱政誉	</t>
  </si>
  <si>
    <t xml:space="preserve">20220100819	</t>
  </si>
  <si>
    <t xml:space="preserve">葛文辉	</t>
  </si>
  <si>
    <t xml:space="preserve">20220100222	</t>
  </si>
  <si>
    <t xml:space="preserve">段如玥	</t>
  </si>
  <si>
    <t xml:space="preserve">20220100617	</t>
  </si>
  <si>
    <t xml:space="preserve">王伟	</t>
  </si>
  <si>
    <t xml:space="preserve">20220100316	</t>
  </si>
  <si>
    <t xml:space="preserve">秦帅帅	</t>
  </si>
  <si>
    <t xml:space="preserve">20220100607	</t>
  </si>
  <si>
    <t xml:space="preserve">杨舒婷	</t>
  </si>
  <si>
    <t xml:space="preserve">20220100129	</t>
  </si>
  <si>
    <t xml:space="preserve">曹雅静	</t>
  </si>
  <si>
    <t xml:space="preserve">20220100418	</t>
  </si>
  <si>
    <t xml:space="preserve">秦晖宏	</t>
  </si>
  <si>
    <t xml:space="preserve">20220100420	</t>
  </si>
  <si>
    <t xml:space="preserve">王琨	</t>
  </si>
  <si>
    <t xml:space="preserve">20220100818	</t>
  </si>
  <si>
    <t xml:space="preserve">贾小阳	</t>
  </si>
  <si>
    <t xml:space="preserve">20220100718	</t>
  </si>
  <si>
    <t xml:space="preserve">乔雯	</t>
  </si>
  <si>
    <t xml:space="preserve">20220100220	</t>
  </si>
  <si>
    <t xml:space="preserve">李娜	</t>
  </si>
  <si>
    <t xml:space="preserve">20220100325	</t>
  </si>
  <si>
    <t xml:space="preserve">卫孟	</t>
  </si>
  <si>
    <t xml:space="preserve">20220100118	</t>
  </si>
  <si>
    <t xml:space="preserve">许会婧	</t>
  </si>
  <si>
    <t xml:space="preserve">20220100821	</t>
  </si>
  <si>
    <t xml:space="preserve">李雨蓉	</t>
  </si>
  <si>
    <t xml:space="preserve">20220100729	</t>
  </si>
  <si>
    <t xml:space="preserve">刘帅文	</t>
  </si>
  <si>
    <t xml:space="preserve">20220100719	</t>
  </si>
  <si>
    <t xml:space="preserve">赵秀君	</t>
  </si>
  <si>
    <t xml:space="preserve">20220100630	</t>
  </si>
  <si>
    <t xml:space="preserve">宋丽琴	</t>
  </si>
  <si>
    <t xml:space="preserve">20220100927	</t>
  </si>
  <si>
    <t xml:space="preserve">严亭丽	</t>
  </si>
  <si>
    <t xml:space="preserve">20220100907	</t>
  </si>
  <si>
    <t xml:space="preserve">宋志龙	</t>
  </si>
  <si>
    <t xml:space="preserve">20220100201	</t>
  </si>
  <si>
    <t xml:space="preserve">曹荷婧	</t>
  </si>
  <si>
    <t xml:space="preserve">20220100104	</t>
  </si>
  <si>
    <t xml:space="preserve">成琛	</t>
  </si>
  <si>
    <t xml:space="preserve">20220100410	</t>
  </si>
  <si>
    <t xml:space="preserve">贺勇强	</t>
  </si>
  <si>
    <t xml:space="preserve">20220100524	</t>
  </si>
  <si>
    <t xml:space="preserve">游倩丽	</t>
  </si>
  <si>
    <t xml:space="preserve">20220100318	</t>
  </si>
  <si>
    <t xml:space="preserve">王文慧	</t>
  </si>
  <si>
    <t xml:space="preserve">20220100111	</t>
  </si>
  <si>
    <t xml:space="preserve">郭文文	</t>
  </si>
  <si>
    <t>缺考</t>
  </si>
  <si>
    <t xml:space="preserve">20220100709	</t>
  </si>
  <si>
    <t xml:space="preserve">董宏强	</t>
  </si>
  <si>
    <t xml:space="preserve">20220100107	</t>
  </si>
  <si>
    <t xml:space="preserve">任婧铭	</t>
  </si>
  <si>
    <t xml:space="preserve">20220100311	</t>
  </si>
  <si>
    <t xml:space="preserve">陈丰	</t>
  </si>
  <si>
    <t xml:space="preserve">20220100216	</t>
  </si>
  <si>
    <t xml:space="preserve">岗位2（应届）	</t>
  </si>
  <si>
    <t xml:space="preserve">20220100912	</t>
  </si>
  <si>
    <t xml:space="preserve">张雅茹	</t>
  </si>
  <si>
    <t xml:space="preserve">20220100219	</t>
  </si>
  <si>
    <t xml:space="preserve">贺琴	</t>
  </si>
  <si>
    <t xml:space="preserve">20220100707	</t>
  </si>
  <si>
    <t xml:space="preserve">雷婕	</t>
  </si>
  <si>
    <t xml:space="preserve">20220100215	</t>
  </si>
  <si>
    <t xml:space="preserve">马蓉	</t>
  </si>
  <si>
    <t xml:space="preserve">20220100230	</t>
  </si>
  <si>
    <t xml:space="preserve">张钟云	</t>
  </si>
  <si>
    <t xml:space="preserve">20220100824	</t>
  </si>
  <si>
    <t xml:space="preserve">张欣宇	</t>
  </si>
  <si>
    <t xml:space="preserve">20220100213	</t>
  </si>
  <si>
    <t xml:space="preserve">贺思嘉	</t>
  </si>
  <si>
    <t xml:space="preserve">20220100603	</t>
  </si>
  <si>
    <t xml:space="preserve">韩嘉婧	</t>
  </si>
  <si>
    <t xml:space="preserve">20220100722	</t>
  </si>
  <si>
    <t xml:space="preserve">黄宁	</t>
  </si>
  <si>
    <t xml:space="preserve">20220100919	</t>
  </si>
  <si>
    <t xml:space="preserve">马睿	</t>
  </si>
  <si>
    <t xml:space="preserve">20220100519	</t>
  </si>
  <si>
    <t xml:space="preserve">薛涵文	</t>
  </si>
  <si>
    <t xml:space="preserve">20220100801	</t>
  </si>
  <si>
    <t xml:space="preserve">张博	</t>
  </si>
  <si>
    <t xml:space="preserve">20220100411	</t>
  </si>
  <si>
    <t xml:space="preserve">徐瑞瑞	</t>
  </si>
  <si>
    <t xml:space="preserve">20220100114	</t>
  </si>
  <si>
    <t xml:space="preserve">郭佳琳	</t>
  </si>
  <si>
    <t xml:space="preserve">20220100125	</t>
  </si>
  <si>
    <t xml:space="preserve">杨小瑨	</t>
  </si>
  <si>
    <t xml:space="preserve">20220100211	</t>
  </si>
  <si>
    <t xml:space="preserve">张佳艺	</t>
  </si>
  <si>
    <t xml:space="preserve">20220100109	</t>
  </si>
  <si>
    <t xml:space="preserve">刘亚宁	</t>
  </si>
  <si>
    <t xml:space="preserve">20220100904	</t>
  </si>
  <si>
    <t xml:space="preserve">冯嫱	</t>
  </si>
  <si>
    <t xml:space="preserve">20220100210	</t>
  </si>
  <si>
    <t xml:space="preserve">高磊磊	</t>
  </si>
  <si>
    <t xml:space="preserve">20220100223	</t>
  </si>
  <si>
    <t xml:space="preserve">任波威	</t>
  </si>
  <si>
    <t xml:space="preserve">20220100429	</t>
  </si>
  <si>
    <t xml:space="preserve">刘洋屹	</t>
  </si>
  <si>
    <t xml:space="preserve">20220100920	</t>
  </si>
  <si>
    <t xml:space="preserve">孙丽萍	</t>
  </si>
  <si>
    <t xml:space="preserve">20220100401	</t>
  </si>
  <si>
    <t xml:space="preserve">苏敏	</t>
  </si>
  <si>
    <t xml:space="preserve">20220100705	</t>
  </si>
  <si>
    <t xml:space="preserve">贺彦博	</t>
  </si>
  <si>
    <t xml:space="preserve">20220100710	</t>
  </si>
  <si>
    <t xml:space="preserve">李佳荣	</t>
  </si>
  <si>
    <t xml:space="preserve">20220100228	</t>
  </si>
  <si>
    <t xml:space="preserve">孟仕圆	</t>
  </si>
  <si>
    <t xml:space="preserve">20220100829	</t>
  </si>
  <si>
    <t xml:space="preserve">曹露露	</t>
  </si>
  <si>
    <t xml:space="preserve">20220100322	</t>
  </si>
  <si>
    <t xml:space="preserve">岳炜杰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</si>
</sst>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sz val="14"/>
      <color theme="1"/>
      <name val="仿宋"/>
      <charset val="134"/>
    </font>
    <font>
      <b/>
      <sz val="14"/>
      <color theme="1"/>
      <name val="黑体"/>
      <charset val="134"/>
    </font>
    <font>
      <b/>
      <sz val="14"/>
      <name val="黑体"/>
      <charset val="134"/>
    </font>
    <font>
      <b/>
      <sz val="15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B19" sqref="B19"/>
    </sheetView>
  </sheetViews>
  <sheetFormatPr defaultColWidth="9" defaultRowHeight="13.5"/>
  <cols>
    <col min="1" max="1" width="18.5" style="20" customWidth="1"/>
    <col min="2" max="2" width="11.125" style="20" customWidth="1"/>
    <col min="3" max="3" width="7.875" style="20" customWidth="1"/>
    <col min="4" max="4" width="18.1333333333333" style="20" customWidth="1"/>
    <col min="5" max="5" width="12.125" style="21" customWidth="1"/>
    <col min="6" max="6" width="11.625" style="20" customWidth="1"/>
    <col min="7" max="7" width="11.6333333333333" style="20" customWidth="1"/>
    <col min="8" max="8" width="11.375" style="20" customWidth="1"/>
    <col min="9" max="9" width="11.6333333333333" style="20" customWidth="1"/>
    <col min="10" max="10" width="12.25" style="20" customWidth="1"/>
    <col min="11" max="11" width="1.25" style="20" customWidth="1"/>
    <col min="12" max="16384" width="9" style="20"/>
  </cols>
  <sheetData>
    <row r="1" ht="45" customHeight="1" spans="1:1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</row>
    <row r="2" ht="20" customHeight="1" spans="1:11">
      <c r="A2" s="3">
        <v>45024</v>
      </c>
      <c r="B2" s="3"/>
      <c r="C2" s="3"/>
      <c r="D2" s="3"/>
      <c r="E2" s="3"/>
      <c r="F2" s="4"/>
      <c r="G2" s="3"/>
      <c r="H2" s="3"/>
      <c r="I2" s="3"/>
      <c r="J2" s="3"/>
      <c r="K2" s="3"/>
    </row>
    <row r="3" ht="50" customHeight="1" spans="1:10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="19" customFormat="1" ht="24.1" customHeight="1" spans="1:10">
      <c r="A4" s="10" t="s">
        <v>11</v>
      </c>
      <c r="B4" s="10" t="s">
        <v>12</v>
      </c>
      <c r="C4" s="10" t="s">
        <v>13</v>
      </c>
      <c r="D4" s="10" t="s">
        <v>14</v>
      </c>
      <c r="E4" s="11">
        <v>76.2</v>
      </c>
      <c r="F4" s="11">
        <f t="shared" ref="F4:F21" si="0">E4*60%</f>
        <v>45.72</v>
      </c>
      <c r="G4" s="11">
        <v>81.3</v>
      </c>
      <c r="H4" s="11">
        <f t="shared" ref="H4:H21" si="1">G4*40%</f>
        <v>32.52</v>
      </c>
      <c r="I4" s="11">
        <f t="shared" ref="I4:I21" si="2">F4+H4</f>
        <v>78.24</v>
      </c>
      <c r="J4" s="17">
        <v>1</v>
      </c>
    </row>
    <row r="5" s="19" customFormat="1" ht="24.1" customHeight="1" spans="1:10">
      <c r="A5" s="10" t="s">
        <v>15</v>
      </c>
      <c r="B5" s="10" t="s">
        <v>16</v>
      </c>
      <c r="C5" s="10" t="s">
        <v>17</v>
      </c>
      <c r="D5" s="10" t="s">
        <v>14</v>
      </c>
      <c r="E5" s="11">
        <v>75.9</v>
      </c>
      <c r="F5" s="11">
        <f t="shared" si="0"/>
        <v>45.54</v>
      </c>
      <c r="G5" s="11">
        <v>80.7</v>
      </c>
      <c r="H5" s="11">
        <f t="shared" si="1"/>
        <v>32.28</v>
      </c>
      <c r="I5" s="11">
        <f t="shared" si="2"/>
        <v>77.82</v>
      </c>
      <c r="J5" s="17">
        <v>2</v>
      </c>
    </row>
    <row r="6" s="19" customFormat="1" ht="24.1" customHeight="1" spans="1:10">
      <c r="A6" s="10" t="s">
        <v>18</v>
      </c>
      <c r="B6" s="10" t="s">
        <v>19</v>
      </c>
      <c r="C6" s="10" t="s">
        <v>17</v>
      </c>
      <c r="D6" s="10" t="s">
        <v>14</v>
      </c>
      <c r="E6" s="11">
        <v>72.4</v>
      </c>
      <c r="F6" s="11">
        <f t="shared" si="0"/>
        <v>43.44</v>
      </c>
      <c r="G6" s="11">
        <v>82.2</v>
      </c>
      <c r="H6" s="11">
        <f t="shared" si="1"/>
        <v>32.88</v>
      </c>
      <c r="I6" s="11">
        <f t="shared" si="2"/>
        <v>76.32</v>
      </c>
      <c r="J6" s="17">
        <v>3</v>
      </c>
    </row>
    <row r="7" s="19" customFormat="1" ht="24.1" customHeight="1" spans="1:10">
      <c r="A7" s="10" t="s">
        <v>20</v>
      </c>
      <c r="B7" s="10" t="s">
        <v>21</v>
      </c>
      <c r="C7" s="10" t="s">
        <v>13</v>
      </c>
      <c r="D7" s="10" t="s">
        <v>14</v>
      </c>
      <c r="E7" s="11">
        <v>72.5</v>
      </c>
      <c r="F7" s="11">
        <f t="shared" si="0"/>
        <v>43.5</v>
      </c>
      <c r="G7" s="11">
        <v>82</v>
      </c>
      <c r="H7" s="11">
        <f t="shared" si="1"/>
        <v>32.8</v>
      </c>
      <c r="I7" s="11">
        <f t="shared" si="2"/>
        <v>76.3</v>
      </c>
      <c r="J7" s="17">
        <v>4</v>
      </c>
    </row>
    <row r="8" s="19" customFormat="1" ht="24.1" customHeight="1" spans="1:10">
      <c r="A8" s="10" t="s">
        <v>22</v>
      </c>
      <c r="B8" s="10" t="s">
        <v>23</v>
      </c>
      <c r="C8" s="10" t="s">
        <v>17</v>
      </c>
      <c r="D8" s="10" t="s">
        <v>14</v>
      </c>
      <c r="E8" s="11">
        <v>73.1</v>
      </c>
      <c r="F8" s="11">
        <f t="shared" si="0"/>
        <v>43.86</v>
      </c>
      <c r="G8" s="11">
        <v>81.1</v>
      </c>
      <c r="H8" s="11">
        <f t="shared" si="1"/>
        <v>32.44</v>
      </c>
      <c r="I8" s="11">
        <f t="shared" si="2"/>
        <v>76.3</v>
      </c>
      <c r="J8" s="17">
        <v>5</v>
      </c>
    </row>
    <row r="9" s="19" customFormat="1" ht="24.1" customHeight="1" spans="1:10">
      <c r="A9" s="10" t="s">
        <v>24</v>
      </c>
      <c r="B9" s="10" t="s">
        <v>25</v>
      </c>
      <c r="C9" s="10" t="s">
        <v>13</v>
      </c>
      <c r="D9" s="10" t="s">
        <v>14</v>
      </c>
      <c r="E9" s="11">
        <v>73</v>
      </c>
      <c r="F9" s="11">
        <f t="shared" si="0"/>
        <v>43.8</v>
      </c>
      <c r="G9" s="11">
        <v>80.1</v>
      </c>
      <c r="H9" s="11">
        <f t="shared" si="1"/>
        <v>32.04</v>
      </c>
      <c r="I9" s="11">
        <f t="shared" si="2"/>
        <v>75.84</v>
      </c>
      <c r="J9" s="17">
        <v>6</v>
      </c>
    </row>
    <row r="10" s="19" customFormat="1" ht="24.1" customHeight="1" spans="1:10">
      <c r="A10" s="10" t="s">
        <v>26</v>
      </c>
      <c r="B10" s="10" t="s">
        <v>27</v>
      </c>
      <c r="C10" s="10" t="s">
        <v>17</v>
      </c>
      <c r="D10" s="10" t="s">
        <v>14</v>
      </c>
      <c r="E10" s="11">
        <v>72.3</v>
      </c>
      <c r="F10" s="11">
        <f t="shared" si="0"/>
        <v>43.38</v>
      </c>
      <c r="G10" s="11">
        <v>81.1</v>
      </c>
      <c r="H10" s="11">
        <f t="shared" si="1"/>
        <v>32.44</v>
      </c>
      <c r="I10" s="11">
        <f t="shared" si="2"/>
        <v>75.82</v>
      </c>
      <c r="J10" s="17">
        <v>7</v>
      </c>
    </row>
    <row r="11" s="19" customFormat="1" ht="24.1" customHeight="1" spans="1:10">
      <c r="A11" s="10" t="s">
        <v>28</v>
      </c>
      <c r="B11" s="10" t="s">
        <v>29</v>
      </c>
      <c r="C11" s="10" t="s">
        <v>17</v>
      </c>
      <c r="D11" s="10" t="s">
        <v>14</v>
      </c>
      <c r="E11" s="11">
        <v>71.2</v>
      </c>
      <c r="F11" s="11">
        <f t="shared" si="0"/>
        <v>42.72</v>
      </c>
      <c r="G11" s="11">
        <v>81.5</v>
      </c>
      <c r="H11" s="11">
        <f t="shared" si="1"/>
        <v>32.6</v>
      </c>
      <c r="I11" s="11">
        <f t="shared" si="2"/>
        <v>75.32</v>
      </c>
      <c r="J11" s="17">
        <v>8</v>
      </c>
    </row>
    <row r="12" s="19" customFormat="1" ht="24.1" customHeight="1" spans="1:10">
      <c r="A12" s="10" t="s">
        <v>30</v>
      </c>
      <c r="B12" s="10" t="s">
        <v>31</v>
      </c>
      <c r="C12" s="10" t="s">
        <v>17</v>
      </c>
      <c r="D12" s="10" t="s">
        <v>14</v>
      </c>
      <c r="E12" s="11">
        <v>71.3</v>
      </c>
      <c r="F12" s="11">
        <f t="shared" si="0"/>
        <v>42.78</v>
      </c>
      <c r="G12" s="11">
        <v>81.3</v>
      </c>
      <c r="H12" s="11">
        <f t="shared" si="1"/>
        <v>32.52</v>
      </c>
      <c r="I12" s="11">
        <f t="shared" si="2"/>
        <v>75.3</v>
      </c>
      <c r="J12" s="17">
        <v>9</v>
      </c>
    </row>
    <row r="13" s="19" customFormat="1" ht="24.1" customHeight="1" spans="1:10">
      <c r="A13" s="10" t="s">
        <v>32</v>
      </c>
      <c r="B13" s="10" t="s">
        <v>33</v>
      </c>
      <c r="C13" s="10" t="s">
        <v>13</v>
      </c>
      <c r="D13" s="10" t="s">
        <v>14</v>
      </c>
      <c r="E13" s="11">
        <v>71</v>
      </c>
      <c r="F13" s="11">
        <f t="shared" si="0"/>
        <v>42.6</v>
      </c>
      <c r="G13" s="11">
        <v>81.3</v>
      </c>
      <c r="H13" s="11">
        <f t="shared" si="1"/>
        <v>32.52</v>
      </c>
      <c r="I13" s="11">
        <f t="shared" si="2"/>
        <v>75.12</v>
      </c>
      <c r="J13" s="17">
        <v>10</v>
      </c>
    </row>
    <row r="14" s="19" customFormat="1" ht="24.1" customHeight="1" spans="1:10">
      <c r="A14" s="10" t="s">
        <v>34</v>
      </c>
      <c r="B14" s="10" t="s">
        <v>35</v>
      </c>
      <c r="C14" s="10" t="s">
        <v>13</v>
      </c>
      <c r="D14" s="10" t="s">
        <v>14</v>
      </c>
      <c r="E14" s="11">
        <v>69.9</v>
      </c>
      <c r="F14" s="11">
        <f t="shared" si="0"/>
        <v>41.94</v>
      </c>
      <c r="G14" s="11">
        <v>81.9</v>
      </c>
      <c r="H14" s="11">
        <f t="shared" si="1"/>
        <v>32.76</v>
      </c>
      <c r="I14" s="11">
        <f t="shared" si="2"/>
        <v>74.7</v>
      </c>
      <c r="J14" s="17">
        <v>11</v>
      </c>
    </row>
    <row r="15" s="19" customFormat="1" ht="24.1" customHeight="1" spans="1:10">
      <c r="A15" s="10" t="s">
        <v>36</v>
      </c>
      <c r="B15" s="10" t="s">
        <v>37</v>
      </c>
      <c r="C15" s="10" t="s">
        <v>13</v>
      </c>
      <c r="D15" s="10" t="s">
        <v>14</v>
      </c>
      <c r="E15" s="11">
        <v>71.2</v>
      </c>
      <c r="F15" s="11">
        <f t="shared" si="0"/>
        <v>42.72</v>
      </c>
      <c r="G15" s="11">
        <v>79.3</v>
      </c>
      <c r="H15" s="11">
        <f t="shared" si="1"/>
        <v>31.72</v>
      </c>
      <c r="I15" s="11">
        <f t="shared" si="2"/>
        <v>74.44</v>
      </c>
      <c r="J15" s="17">
        <v>12</v>
      </c>
    </row>
    <row r="16" s="19" customFormat="1" ht="24.1" customHeight="1" spans="1:10">
      <c r="A16" s="10" t="s">
        <v>38</v>
      </c>
      <c r="B16" s="10" t="s">
        <v>39</v>
      </c>
      <c r="C16" s="10" t="s">
        <v>13</v>
      </c>
      <c r="D16" s="10" t="s">
        <v>14</v>
      </c>
      <c r="E16" s="11">
        <v>69.2</v>
      </c>
      <c r="F16" s="11">
        <f t="shared" si="0"/>
        <v>41.52</v>
      </c>
      <c r="G16" s="11">
        <v>81.9</v>
      </c>
      <c r="H16" s="11">
        <f t="shared" si="1"/>
        <v>32.76</v>
      </c>
      <c r="I16" s="11">
        <f t="shared" si="2"/>
        <v>74.28</v>
      </c>
      <c r="J16" s="17">
        <v>13</v>
      </c>
    </row>
    <row r="17" s="19" customFormat="1" ht="24.1" customHeight="1" spans="1:10">
      <c r="A17" s="10" t="s">
        <v>40</v>
      </c>
      <c r="B17" s="10" t="s">
        <v>41</v>
      </c>
      <c r="C17" s="10" t="s">
        <v>13</v>
      </c>
      <c r="D17" s="10" t="s">
        <v>14</v>
      </c>
      <c r="E17" s="11">
        <v>70.1</v>
      </c>
      <c r="F17" s="11">
        <f t="shared" si="0"/>
        <v>42.06</v>
      </c>
      <c r="G17" s="11">
        <v>80.5</v>
      </c>
      <c r="H17" s="11">
        <f t="shared" si="1"/>
        <v>32.2</v>
      </c>
      <c r="I17" s="11">
        <f t="shared" si="2"/>
        <v>74.26</v>
      </c>
      <c r="J17" s="17">
        <v>14</v>
      </c>
    </row>
    <row r="18" s="19" customFormat="1" ht="24.1" customHeight="1" spans="1:10">
      <c r="A18" s="10" t="s">
        <v>42</v>
      </c>
      <c r="B18" s="10" t="s">
        <v>43</v>
      </c>
      <c r="C18" s="10" t="s">
        <v>17</v>
      </c>
      <c r="D18" s="10" t="s">
        <v>14</v>
      </c>
      <c r="E18" s="11">
        <v>69.6</v>
      </c>
      <c r="F18" s="11">
        <f t="shared" si="0"/>
        <v>41.76</v>
      </c>
      <c r="G18" s="11">
        <v>81.1</v>
      </c>
      <c r="H18" s="11">
        <f t="shared" si="1"/>
        <v>32.44</v>
      </c>
      <c r="I18" s="11">
        <f t="shared" si="2"/>
        <v>74.2</v>
      </c>
      <c r="J18" s="17">
        <v>15</v>
      </c>
    </row>
    <row r="19" s="19" customFormat="1" ht="24.1" customHeight="1" spans="1:10">
      <c r="A19" s="10" t="s">
        <v>44</v>
      </c>
      <c r="B19" s="10" t="s">
        <v>45</v>
      </c>
      <c r="C19" s="10" t="s">
        <v>17</v>
      </c>
      <c r="D19" s="10" t="s">
        <v>14</v>
      </c>
      <c r="E19" s="11">
        <v>68.2</v>
      </c>
      <c r="F19" s="11">
        <f t="shared" si="0"/>
        <v>40.92</v>
      </c>
      <c r="G19" s="11">
        <v>82.4</v>
      </c>
      <c r="H19" s="11">
        <f t="shared" si="1"/>
        <v>32.96</v>
      </c>
      <c r="I19" s="11">
        <f t="shared" si="2"/>
        <v>73.88</v>
      </c>
      <c r="J19" s="17">
        <v>16</v>
      </c>
    </row>
    <row r="20" s="19" customFormat="1" ht="24.1" customHeight="1" spans="1:10">
      <c r="A20" s="10" t="s">
        <v>46</v>
      </c>
      <c r="B20" s="10" t="s">
        <v>47</v>
      </c>
      <c r="C20" s="10" t="s">
        <v>13</v>
      </c>
      <c r="D20" s="10" t="s">
        <v>14</v>
      </c>
      <c r="E20" s="11">
        <v>69.4</v>
      </c>
      <c r="F20" s="11">
        <f t="shared" si="0"/>
        <v>41.64</v>
      </c>
      <c r="G20" s="11">
        <v>80.4</v>
      </c>
      <c r="H20" s="11">
        <f t="shared" si="1"/>
        <v>32.16</v>
      </c>
      <c r="I20" s="11">
        <f t="shared" si="2"/>
        <v>73.8</v>
      </c>
      <c r="J20" s="17">
        <v>17</v>
      </c>
    </row>
    <row r="21" s="19" customFormat="1" ht="24.1" customHeight="1" spans="1:10">
      <c r="A21" s="10" t="s">
        <v>48</v>
      </c>
      <c r="B21" s="10" t="s">
        <v>49</v>
      </c>
      <c r="C21" s="10" t="s">
        <v>13</v>
      </c>
      <c r="D21" s="10" t="s">
        <v>14</v>
      </c>
      <c r="E21" s="11">
        <v>68.5</v>
      </c>
      <c r="F21" s="11">
        <f t="shared" si="0"/>
        <v>41.1</v>
      </c>
      <c r="G21" s="11">
        <v>81.6</v>
      </c>
      <c r="H21" s="11">
        <f t="shared" si="1"/>
        <v>32.64</v>
      </c>
      <c r="I21" s="11">
        <f t="shared" si="2"/>
        <v>73.74</v>
      </c>
      <c r="J21" s="17">
        <v>18</v>
      </c>
    </row>
    <row r="22" s="19" customFormat="1" ht="27" customHeight="1" spans="1:10">
      <c r="A22" s="13" t="s">
        <v>50</v>
      </c>
      <c r="B22" s="13"/>
      <c r="C22" s="13"/>
      <c r="D22" s="13"/>
      <c r="E22" s="13"/>
      <c r="F22" s="13"/>
      <c r="G22" s="13"/>
      <c r="H22" s="13"/>
      <c r="I22" s="13"/>
      <c r="J22" s="13"/>
    </row>
    <row r="23" s="19" customFormat="1" ht="24.1" customHeight="1" spans="1:10">
      <c r="A23" s="14" t="s">
        <v>51</v>
      </c>
      <c r="B23" s="14" t="s">
        <v>52</v>
      </c>
      <c r="C23" s="14" t="s">
        <v>17</v>
      </c>
      <c r="D23" s="14" t="s">
        <v>14</v>
      </c>
      <c r="E23" s="15">
        <v>69.2</v>
      </c>
      <c r="F23" s="15">
        <f t="shared" ref="F23:F51" si="3">E23*60%</f>
        <v>41.52</v>
      </c>
      <c r="G23" s="15">
        <v>80.4</v>
      </c>
      <c r="H23" s="15">
        <f t="shared" ref="H23:H47" si="4">G23*40%</f>
        <v>32.16</v>
      </c>
      <c r="I23" s="15">
        <f t="shared" ref="I23:I51" si="5">F23+H23</f>
        <v>73.68</v>
      </c>
      <c r="J23" s="18">
        <v>19</v>
      </c>
    </row>
    <row r="24" s="19" customFormat="1" ht="24.1" customHeight="1" spans="1:10">
      <c r="A24" s="14" t="s">
        <v>53</v>
      </c>
      <c r="B24" s="14" t="s">
        <v>54</v>
      </c>
      <c r="C24" s="14" t="s">
        <v>17</v>
      </c>
      <c r="D24" s="14" t="s">
        <v>14</v>
      </c>
      <c r="E24" s="15">
        <v>68</v>
      </c>
      <c r="F24" s="15">
        <f t="shared" si="3"/>
        <v>40.8</v>
      </c>
      <c r="G24" s="15">
        <v>81.4</v>
      </c>
      <c r="H24" s="15">
        <f t="shared" si="4"/>
        <v>32.56</v>
      </c>
      <c r="I24" s="15">
        <f t="shared" si="5"/>
        <v>73.36</v>
      </c>
      <c r="J24" s="18">
        <v>20</v>
      </c>
    </row>
    <row r="25" s="19" customFormat="1" ht="24.1" customHeight="1" spans="1:10">
      <c r="A25" s="14" t="s">
        <v>55</v>
      </c>
      <c r="B25" s="14" t="s">
        <v>56</v>
      </c>
      <c r="C25" s="14" t="s">
        <v>13</v>
      </c>
      <c r="D25" s="14" t="s">
        <v>14</v>
      </c>
      <c r="E25" s="15">
        <v>67.9</v>
      </c>
      <c r="F25" s="15">
        <f t="shared" si="3"/>
        <v>40.74</v>
      </c>
      <c r="G25" s="15">
        <v>81.5</v>
      </c>
      <c r="H25" s="15">
        <f t="shared" si="4"/>
        <v>32.6</v>
      </c>
      <c r="I25" s="15">
        <f t="shared" si="5"/>
        <v>73.34</v>
      </c>
      <c r="J25" s="18">
        <v>21</v>
      </c>
    </row>
    <row r="26" s="19" customFormat="1" ht="24.1" customHeight="1" spans="1:10">
      <c r="A26" s="14" t="s">
        <v>57</v>
      </c>
      <c r="B26" s="14" t="s">
        <v>58</v>
      </c>
      <c r="C26" s="14" t="s">
        <v>17</v>
      </c>
      <c r="D26" s="14" t="s">
        <v>14</v>
      </c>
      <c r="E26" s="15">
        <v>67.7</v>
      </c>
      <c r="F26" s="15">
        <f t="shared" si="3"/>
        <v>40.62</v>
      </c>
      <c r="G26" s="15">
        <v>81.8</v>
      </c>
      <c r="H26" s="15">
        <f t="shared" si="4"/>
        <v>32.72</v>
      </c>
      <c r="I26" s="15">
        <f t="shared" si="5"/>
        <v>73.34</v>
      </c>
      <c r="J26" s="18">
        <v>22</v>
      </c>
    </row>
    <row r="27" s="19" customFormat="1" ht="24.1" customHeight="1" spans="1:10">
      <c r="A27" s="14" t="s">
        <v>59</v>
      </c>
      <c r="B27" s="14" t="s">
        <v>60</v>
      </c>
      <c r="C27" s="14" t="s">
        <v>17</v>
      </c>
      <c r="D27" s="14" t="s">
        <v>14</v>
      </c>
      <c r="E27" s="15">
        <v>68.9</v>
      </c>
      <c r="F27" s="15">
        <f t="shared" si="3"/>
        <v>41.34</v>
      </c>
      <c r="G27" s="15">
        <v>79.5</v>
      </c>
      <c r="H27" s="15">
        <f t="shared" si="4"/>
        <v>31.8</v>
      </c>
      <c r="I27" s="15">
        <f t="shared" si="5"/>
        <v>73.14</v>
      </c>
      <c r="J27" s="18">
        <v>23</v>
      </c>
    </row>
    <row r="28" s="19" customFormat="1" ht="24.1" customHeight="1" spans="1:10">
      <c r="A28" s="14" t="s">
        <v>61</v>
      </c>
      <c r="B28" s="14" t="s">
        <v>62</v>
      </c>
      <c r="C28" s="14" t="s">
        <v>13</v>
      </c>
      <c r="D28" s="14" t="s">
        <v>14</v>
      </c>
      <c r="E28" s="15">
        <v>67.7</v>
      </c>
      <c r="F28" s="15">
        <f t="shared" si="3"/>
        <v>40.62</v>
      </c>
      <c r="G28" s="15">
        <v>81.2</v>
      </c>
      <c r="H28" s="15">
        <f t="shared" si="4"/>
        <v>32.48</v>
      </c>
      <c r="I28" s="15">
        <f t="shared" si="5"/>
        <v>73.1</v>
      </c>
      <c r="J28" s="18">
        <v>24</v>
      </c>
    </row>
    <row r="29" s="19" customFormat="1" ht="24.1" customHeight="1" spans="1:10">
      <c r="A29" s="14" t="s">
        <v>63</v>
      </c>
      <c r="B29" s="14" t="s">
        <v>64</v>
      </c>
      <c r="C29" s="14" t="s">
        <v>13</v>
      </c>
      <c r="D29" s="14" t="s">
        <v>14</v>
      </c>
      <c r="E29" s="15">
        <v>68.2</v>
      </c>
      <c r="F29" s="15">
        <f t="shared" si="3"/>
        <v>40.92</v>
      </c>
      <c r="G29" s="15">
        <v>80.4</v>
      </c>
      <c r="H29" s="15">
        <f t="shared" si="4"/>
        <v>32.16</v>
      </c>
      <c r="I29" s="15">
        <f t="shared" si="5"/>
        <v>73.08</v>
      </c>
      <c r="J29" s="18">
        <v>25</v>
      </c>
    </row>
    <row r="30" s="19" customFormat="1" ht="24.1" customHeight="1" spans="1:10">
      <c r="A30" s="14" t="s">
        <v>65</v>
      </c>
      <c r="B30" s="14" t="s">
        <v>66</v>
      </c>
      <c r="C30" s="14" t="s">
        <v>13</v>
      </c>
      <c r="D30" s="14" t="s">
        <v>14</v>
      </c>
      <c r="E30" s="15">
        <v>68.2</v>
      </c>
      <c r="F30" s="15">
        <f t="shared" si="3"/>
        <v>40.92</v>
      </c>
      <c r="G30" s="15">
        <v>80.4</v>
      </c>
      <c r="H30" s="15">
        <f t="shared" si="4"/>
        <v>32.16</v>
      </c>
      <c r="I30" s="15">
        <f t="shared" si="5"/>
        <v>73.08</v>
      </c>
      <c r="J30" s="18">
        <v>26</v>
      </c>
    </row>
    <row r="31" s="19" customFormat="1" ht="24.1" customHeight="1" spans="1:10">
      <c r="A31" s="14" t="s">
        <v>67</v>
      </c>
      <c r="B31" s="14" t="s">
        <v>68</v>
      </c>
      <c r="C31" s="14" t="s">
        <v>13</v>
      </c>
      <c r="D31" s="14" t="s">
        <v>14</v>
      </c>
      <c r="E31" s="15">
        <v>67</v>
      </c>
      <c r="F31" s="15">
        <f t="shared" si="3"/>
        <v>40.2</v>
      </c>
      <c r="G31" s="15">
        <v>82.1</v>
      </c>
      <c r="H31" s="15">
        <f t="shared" si="4"/>
        <v>32.84</v>
      </c>
      <c r="I31" s="15">
        <f t="shared" si="5"/>
        <v>73.04</v>
      </c>
      <c r="J31" s="18">
        <v>27</v>
      </c>
    </row>
    <row r="32" s="19" customFormat="1" ht="24" customHeight="1" spans="1:10">
      <c r="A32" s="14" t="s">
        <v>69</v>
      </c>
      <c r="B32" s="14" t="s">
        <v>70</v>
      </c>
      <c r="C32" s="14" t="s">
        <v>17</v>
      </c>
      <c r="D32" s="14" t="s">
        <v>14</v>
      </c>
      <c r="E32" s="15">
        <v>67</v>
      </c>
      <c r="F32" s="15">
        <f t="shared" si="3"/>
        <v>40.2</v>
      </c>
      <c r="G32" s="15">
        <v>81.4</v>
      </c>
      <c r="H32" s="15">
        <f t="shared" si="4"/>
        <v>32.56</v>
      </c>
      <c r="I32" s="15">
        <f t="shared" si="5"/>
        <v>72.76</v>
      </c>
      <c r="J32" s="18">
        <v>28</v>
      </c>
    </row>
    <row r="33" s="19" customFormat="1" ht="24" customHeight="1" spans="1:10">
      <c r="A33" s="14" t="s">
        <v>71</v>
      </c>
      <c r="B33" s="14" t="s">
        <v>72</v>
      </c>
      <c r="C33" s="14" t="s">
        <v>13</v>
      </c>
      <c r="D33" s="14" t="s">
        <v>14</v>
      </c>
      <c r="E33" s="15">
        <v>66.4</v>
      </c>
      <c r="F33" s="15">
        <f t="shared" si="3"/>
        <v>39.84</v>
      </c>
      <c r="G33" s="15">
        <v>82.1</v>
      </c>
      <c r="H33" s="15">
        <f t="shared" si="4"/>
        <v>32.84</v>
      </c>
      <c r="I33" s="15">
        <f t="shared" si="5"/>
        <v>72.68</v>
      </c>
      <c r="J33" s="18">
        <v>29</v>
      </c>
    </row>
    <row r="34" s="19" customFormat="1" ht="24" customHeight="1" spans="1:10">
      <c r="A34" s="14" t="s">
        <v>73</v>
      </c>
      <c r="B34" s="14" t="s">
        <v>74</v>
      </c>
      <c r="C34" s="14" t="s">
        <v>13</v>
      </c>
      <c r="D34" s="14" t="s">
        <v>14</v>
      </c>
      <c r="E34" s="15">
        <v>67.1</v>
      </c>
      <c r="F34" s="15">
        <f t="shared" si="3"/>
        <v>40.26</v>
      </c>
      <c r="G34" s="15">
        <v>80.6</v>
      </c>
      <c r="H34" s="15">
        <f t="shared" si="4"/>
        <v>32.24</v>
      </c>
      <c r="I34" s="15">
        <f t="shared" si="5"/>
        <v>72.5</v>
      </c>
      <c r="J34" s="18">
        <v>30</v>
      </c>
    </row>
    <row r="35" s="19" customFormat="1" ht="24" customHeight="1" spans="1:10">
      <c r="A35" s="14" t="s">
        <v>75</v>
      </c>
      <c r="B35" s="14" t="s">
        <v>76</v>
      </c>
      <c r="C35" s="14" t="s">
        <v>17</v>
      </c>
      <c r="D35" s="14" t="s">
        <v>14</v>
      </c>
      <c r="E35" s="15">
        <v>66</v>
      </c>
      <c r="F35" s="15">
        <f t="shared" si="3"/>
        <v>39.6</v>
      </c>
      <c r="G35" s="15">
        <v>82.2</v>
      </c>
      <c r="H35" s="15">
        <f t="shared" si="4"/>
        <v>32.88</v>
      </c>
      <c r="I35" s="15">
        <f t="shared" si="5"/>
        <v>72.48</v>
      </c>
      <c r="J35" s="18">
        <v>31</v>
      </c>
    </row>
    <row r="36" s="19" customFormat="1" ht="24" customHeight="1" spans="1:10">
      <c r="A36" s="14" t="s">
        <v>77</v>
      </c>
      <c r="B36" s="14" t="s">
        <v>78</v>
      </c>
      <c r="C36" s="14" t="s">
        <v>13</v>
      </c>
      <c r="D36" s="14" t="s">
        <v>14</v>
      </c>
      <c r="E36" s="15">
        <v>66.8</v>
      </c>
      <c r="F36" s="15">
        <f t="shared" si="3"/>
        <v>40.08</v>
      </c>
      <c r="G36" s="15">
        <v>81</v>
      </c>
      <c r="H36" s="15">
        <f t="shared" si="4"/>
        <v>32.4</v>
      </c>
      <c r="I36" s="15">
        <f t="shared" si="5"/>
        <v>72.48</v>
      </c>
      <c r="J36" s="18">
        <v>32</v>
      </c>
    </row>
    <row r="37" s="19" customFormat="1" ht="24" customHeight="1" spans="1:10">
      <c r="A37" s="14" t="s">
        <v>79</v>
      </c>
      <c r="B37" s="14" t="s">
        <v>80</v>
      </c>
      <c r="C37" s="14" t="s">
        <v>13</v>
      </c>
      <c r="D37" s="14" t="s">
        <v>14</v>
      </c>
      <c r="E37" s="15">
        <v>66.8</v>
      </c>
      <c r="F37" s="15">
        <f t="shared" si="3"/>
        <v>40.08</v>
      </c>
      <c r="G37" s="15">
        <v>80.1</v>
      </c>
      <c r="H37" s="15">
        <f t="shared" si="4"/>
        <v>32.04</v>
      </c>
      <c r="I37" s="15">
        <f t="shared" si="5"/>
        <v>72.12</v>
      </c>
      <c r="J37" s="18">
        <v>33</v>
      </c>
    </row>
    <row r="38" s="19" customFormat="1" ht="24" customHeight="1" spans="1:10">
      <c r="A38" s="14" t="s">
        <v>81</v>
      </c>
      <c r="B38" s="14" t="s">
        <v>82</v>
      </c>
      <c r="C38" s="14" t="s">
        <v>13</v>
      </c>
      <c r="D38" s="14" t="s">
        <v>14</v>
      </c>
      <c r="E38" s="15">
        <v>66.1</v>
      </c>
      <c r="F38" s="15">
        <f t="shared" si="3"/>
        <v>39.66</v>
      </c>
      <c r="G38" s="15">
        <v>81</v>
      </c>
      <c r="H38" s="15">
        <f t="shared" si="4"/>
        <v>32.4</v>
      </c>
      <c r="I38" s="15">
        <f t="shared" si="5"/>
        <v>72.06</v>
      </c>
      <c r="J38" s="18">
        <v>34</v>
      </c>
    </row>
    <row r="39" s="19" customFormat="1" ht="24" customHeight="1" spans="1:10">
      <c r="A39" s="14" t="s">
        <v>83</v>
      </c>
      <c r="B39" s="14" t="s">
        <v>84</v>
      </c>
      <c r="C39" s="14" t="s">
        <v>13</v>
      </c>
      <c r="D39" s="14" t="s">
        <v>14</v>
      </c>
      <c r="E39" s="15">
        <v>65.8</v>
      </c>
      <c r="F39" s="15">
        <f t="shared" si="3"/>
        <v>39.48</v>
      </c>
      <c r="G39" s="15">
        <v>81.4</v>
      </c>
      <c r="H39" s="15">
        <f t="shared" si="4"/>
        <v>32.56</v>
      </c>
      <c r="I39" s="15">
        <f t="shared" si="5"/>
        <v>72.04</v>
      </c>
      <c r="J39" s="18">
        <v>35</v>
      </c>
    </row>
    <row r="40" s="19" customFormat="1" ht="24" customHeight="1" spans="1:10">
      <c r="A40" s="14" t="s">
        <v>85</v>
      </c>
      <c r="B40" s="14" t="s">
        <v>86</v>
      </c>
      <c r="C40" s="14" t="s">
        <v>13</v>
      </c>
      <c r="D40" s="14" t="s">
        <v>14</v>
      </c>
      <c r="E40" s="15">
        <v>66.5</v>
      </c>
      <c r="F40" s="15">
        <f t="shared" si="3"/>
        <v>39.9</v>
      </c>
      <c r="G40" s="15">
        <v>79.9</v>
      </c>
      <c r="H40" s="15">
        <f t="shared" si="4"/>
        <v>31.96</v>
      </c>
      <c r="I40" s="15">
        <f t="shared" si="5"/>
        <v>71.86</v>
      </c>
      <c r="J40" s="18">
        <v>36</v>
      </c>
    </row>
    <row r="41" s="19" customFormat="1" ht="24" customHeight="1" spans="1:10">
      <c r="A41" s="14" t="s">
        <v>87</v>
      </c>
      <c r="B41" s="14" t="s">
        <v>88</v>
      </c>
      <c r="C41" s="14" t="s">
        <v>13</v>
      </c>
      <c r="D41" s="14" t="s">
        <v>14</v>
      </c>
      <c r="E41" s="15">
        <v>65.7</v>
      </c>
      <c r="F41" s="15">
        <f t="shared" si="3"/>
        <v>39.42</v>
      </c>
      <c r="G41" s="15">
        <v>80.7</v>
      </c>
      <c r="H41" s="15">
        <f t="shared" si="4"/>
        <v>32.28</v>
      </c>
      <c r="I41" s="15">
        <f t="shared" si="5"/>
        <v>71.7</v>
      </c>
      <c r="J41" s="18">
        <v>37</v>
      </c>
    </row>
    <row r="42" s="19" customFormat="1" ht="24" customHeight="1" spans="1:10">
      <c r="A42" s="14" t="s">
        <v>89</v>
      </c>
      <c r="B42" s="14" t="s">
        <v>90</v>
      </c>
      <c r="C42" s="14" t="s">
        <v>17</v>
      </c>
      <c r="D42" s="14" t="s">
        <v>14</v>
      </c>
      <c r="E42" s="15">
        <v>64.9</v>
      </c>
      <c r="F42" s="15">
        <f t="shared" si="3"/>
        <v>38.94</v>
      </c>
      <c r="G42" s="15">
        <v>80.9</v>
      </c>
      <c r="H42" s="15">
        <f t="shared" si="4"/>
        <v>32.36</v>
      </c>
      <c r="I42" s="15">
        <f t="shared" si="5"/>
        <v>71.3</v>
      </c>
      <c r="J42" s="18">
        <v>38</v>
      </c>
    </row>
    <row r="43" s="19" customFormat="1" ht="24" customHeight="1" spans="1:10">
      <c r="A43" s="14" t="s">
        <v>91</v>
      </c>
      <c r="B43" s="14" t="s">
        <v>92</v>
      </c>
      <c r="C43" s="14" t="s">
        <v>13</v>
      </c>
      <c r="D43" s="14" t="s">
        <v>14</v>
      </c>
      <c r="E43" s="15">
        <v>64.2</v>
      </c>
      <c r="F43" s="15">
        <f t="shared" si="3"/>
        <v>38.52</v>
      </c>
      <c r="G43" s="15">
        <v>81.8</v>
      </c>
      <c r="H43" s="15">
        <f t="shared" si="4"/>
        <v>32.72</v>
      </c>
      <c r="I43" s="15">
        <f t="shared" si="5"/>
        <v>71.24</v>
      </c>
      <c r="J43" s="18">
        <v>39</v>
      </c>
    </row>
    <row r="44" s="19" customFormat="1" ht="24" customHeight="1" spans="1:10">
      <c r="A44" s="14" t="s">
        <v>93</v>
      </c>
      <c r="B44" s="14" t="s">
        <v>94</v>
      </c>
      <c r="C44" s="14" t="s">
        <v>13</v>
      </c>
      <c r="D44" s="14" t="s">
        <v>14</v>
      </c>
      <c r="E44" s="15">
        <v>63.9</v>
      </c>
      <c r="F44" s="15">
        <f t="shared" si="3"/>
        <v>38.34</v>
      </c>
      <c r="G44" s="15">
        <v>79.7</v>
      </c>
      <c r="H44" s="15">
        <f t="shared" si="4"/>
        <v>31.88</v>
      </c>
      <c r="I44" s="15">
        <f t="shared" si="5"/>
        <v>70.22</v>
      </c>
      <c r="J44" s="18">
        <v>40</v>
      </c>
    </row>
    <row r="45" s="19" customFormat="1" ht="24" customHeight="1" spans="1:10">
      <c r="A45" s="14" t="s">
        <v>95</v>
      </c>
      <c r="B45" s="14" t="s">
        <v>96</v>
      </c>
      <c r="C45" s="14" t="s">
        <v>17</v>
      </c>
      <c r="D45" s="14" t="s">
        <v>14</v>
      </c>
      <c r="E45" s="15">
        <v>62.8</v>
      </c>
      <c r="F45" s="15">
        <f t="shared" si="3"/>
        <v>37.68</v>
      </c>
      <c r="G45" s="15">
        <v>80.2</v>
      </c>
      <c r="H45" s="15">
        <f t="shared" si="4"/>
        <v>32.08</v>
      </c>
      <c r="I45" s="15">
        <f t="shared" si="5"/>
        <v>69.76</v>
      </c>
      <c r="J45" s="18">
        <v>41</v>
      </c>
    </row>
    <row r="46" s="19" customFormat="1" ht="24" customHeight="1" spans="1:10">
      <c r="A46" s="14" t="s">
        <v>97</v>
      </c>
      <c r="B46" s="14" t="s">
        <v>98</v>
      </c>
      <c r="C46" s="14" t="s">
        <v>13</v>
      </c>
      <c r="D46" s="14" t="s">
        <v>14</v>
      </c>
      <c r="E46" s="15">
        <v>66.9</v>
      </c>
      <c r="F46" s="15">
        <f t="shared" si="3"/>
        <v>40.14</v>
      </c>
      <c r="G46" s="15">
        <v>62.1</v>
      </c>
      <c r="H46" s="15">
        <f t="shared" si="4"/>
        <v>24.84</v>
      </c>
      <c r="I46" s="15">
        <f t="shared" si="5"/>
        <v>64.98</v>
      </c>
      <c r="J46" s="18">
        <v>42</v>
      </c>
    </row>
    <row r="47" s="19" customFormat="1" ht="24" customHeight="1" spans="1:10">
      <c r="A47" s="14" t="s">
        <v>99</v>
      </c>
      <c r="B47" s="14" t="s">
        <v>100</v>
      </c>
      <c r="C47" s="14" t="s">
        <v>13</v>
      </c>
      <c r="D47" s="14" t="s">
        <v>14</v>
      </c>
      <c r="E47" s="15">
        <v>63.4</v>
      </c>
      <c r="F47" s="15">
        <f t="shared" si="3"/>
        <v>38.04</v>
      </c>
      <c r="G47" s="15">
        <v>27.6</v>
      </c>
      <c r="H47" s="15">
        <f t="shared" si="4"/>
        <v>11.04</v>
      </c>
      <c r="I47" s="15">
        <f t="shared" si="5"/>
        <v>49.08</v>
      </c>
      <c r="J47" s="18">
        <v>43</v>
      </c>
    </row>
    <row r="48" s="19" customFormat="1" ht="24" customHeight="1" spans="1:10">
      <c r="A48" s="14" t="s">
        <v>101</v>
      </c>
      <c r="B48" s="14" t="s">
        <v>102</v>
      </c>
      <c r="C48" s="14" t="s">
        <v>13</v>
      </c>
      <c r="D48" s="14" t="s">
        <v>14</v>
      </c>
      <c r="E48" s="15">
        <v>67.7</v>
      </c>
      <c r="F48" s="15">
        <f t="shared" si="3"/>
        <v>40.62</v>
      </c>
      <c r="G48" s="15" t="s">
        <v>103</v>
      </c>
      <c r="H48" s="15">
        <v>0</v>
      </c>
      <c r="I48" s="15">
        <f t="shared" si="5"/>
        <v>40.62</v>
      </c>
      <c r="J48" s="18">
        <v>44</v>
      </c>
    </row>
    <row r="49" s="19" customFormat="1" ht="24" customHeight="1" spans="1:10">
      <c r="A49" s="14" t="s">
        <v>104</v>
      </c>
      <c r="B49" s="14" t="s">
        <v>105</v>
      </c>
      <c r="C49" s="14" t="s">
        <v>17</v>
      </c>
      <c r="D49" s="14" t="s">
        <v>14</v>
      </c>
      <c r="E49" s="15">
        <v>65.6</v>
      </c>
      <c r="F49" s="15">
        <f t="shared" si="3"/>
        <v>39.36</v>
      </c>
      <c r="G49" s="15" t="s">
        <v>103</v>
      </c>
      <c r="H49" s="15">
        <v>0</v>
      </c>
      <c r="I49" s="15">
        <f t="shared" si="5"/>
        <v>39.36</v>
      </c>
      <c r="J49" s="18">
        <v>45</v>
      </c>
    </row>
    <row r="50" s="19" customFormat="1" ht="24" customHeight="1" spans="1:10">
      <c r="A50" s="14" t="s">
        <v>106</v>
      </c>
      <c r="B50" s="14" t="s">
        <v>107</v>
      </c>
      <c r="C50" s="14" t="s">
        <v>13</v>
      </c>
      <c r="D50" s="14" t="s">
        <v>14</v>
      </c>
      <c r="E50" s="15">
        <v>64.1</v>
      </c>
      <c r="F50" s="15">
        <f t="shared" si="3"/>
        <v>38.46</v>
      </c>
      <c r="G50" s="15" t="s">
        <v>103</v>
      </c>
      <c r="H50" s="15">
        <v>0</v>
      </c>
      <c r="I50" s="15">
        <f t="shared" si="5"/>
        <v>38.46</v>
      </c>
      <c r="J50" s="18">
        <v>46</v>
      </c>
    </row>
    <row r="51" s="19" customFormat="1" ht="24" customHeight="1" spans="1:10">
      <c r="A51" s="14" t="s">
        <v>108</v>
      </c>
      <c r="B51" s="14" t="s">
        <v>109</v>
      </c>
      <c r="C51" s="14" t="s">
        <v>17</v>
      </c>
      <c r="D51" s="14" t="s">
        <v>14</v>
      </c>
      <c r="E51" s="15">
        <v>62.1</v>
      </c>
      <c r="F51" s="15">
        <f t="shared" si="3"/>
        <v>37.26</v>
      </c>
      <c r="G51" s="15" t="s">
        <v>103</v>
      </c>
      <c r="H51" s="15">
        <v>0</v>
      </c>
      <c r="I51" s="15">
        <f t="shared" si="5"/>
        <v>37.26</v>
      </c>
      <c r="J51" s="18">
        <v>47</v>
      </c>
    </row>
    <row r="52" s="19" customFormat="1" ht="24" customHeight="1" spans="1:10">
      <c r="A52"/>
      <c r="B52"/>
      <c r="C52"/>
      <c r="D52"/>
      <c r="E52"/>
      <c r="F52"/>
      <c r="G52"/>
      <c r="H52"/>
      <c r="I52"/>
      <c r="J52"/>
    </row>
    <row r="53" s="19" customFormat="1" ht="24" customHeight="1" spans="1:10">
      <c r="A53"/>
      <c r="B53"/>
      <c r="C53"/>
      <c r="D53"/>
      <c r="E53"/>
      <c r="F53"/>
      <c r="G53"/>
      <c r="H53"/>
      <c r="I53"/>
      <c r="J53"/>
    </row>
    <row r="54" s="19" customFormat="1" ht="24" customHeight="1" spans="1:10">
      <c r="A54"/>
      <c r="B54"/>
      <c r="C54"/>
      <c r="D54"/>
      <c r="E54"/>
      <c r="F54"/>
      <c r="G54"/>
      <c r="H54"/>
      <c r="I54"/>
      <c r="J54"/>
    </row>
    <row r="55" s="19" customFormat="1" ht="24" customHeight="1" spans="1:10">
      <c r="A55"/>
      <c r="B55"/>
      <c r="C55"/>
      <c r="D55"/>
      <c r="E55"/>
      <c r="F55"/>
      <c r="G55"/>
      <c r="H55"/>
      <c r="I55"/>
      <c r="J55"/>
    </row>
    <row r="56" s="19" customFormat="1" ht="24" customHeight="1" spans="1:10">
      <c r="A56"/>
      <c r="B56"/>
      <c r="C56"/>
      <c r="D56"/>
      <c r="E56"/>
      <c r="F56"/>
      <c r="G56"/>
      <c r="H56"/>
      <c r="I56"/>
      <c r="J56"/>
    </row>
    <row r="57" s="19" customFormat="1" ht="24" customHeight="1" spans="1:10">
      <c r="A57"/>
      <c r="B57"/>
      <c r="C57"/>
      <c r="D57"/>
      <c r="E57"/>
      <c r="F57"/>
      <c r="G57"/>
      <c r="H57"/>
      <c r="I57"/>
      <c r="J57"/>
    </row>
    <row r="58" s="19" customFormat="1" ht="24" customHeight="1" spans="1:10">
      <c r="A58"/>
      <c r="B58"/>
      <c r="C58"/>
      <c r="D58"/>
      <c r="E58"/>
      <c r="F58"/>
      <c r="G58"/>
      <c r="H58"/>
      <c r="I58"/>
      <c r="J58"/>
    </row>
    <row r="59" s="19" customFormat="1" ht="24" customHeight="1" spans="1:10">
      <c r="A59"/>
      <c r="B59"/>
      <c r="C59"/>
      <c r="D59"/>
      <c r="E59"/>
      <c r="F59"/>
      <c r="G59"/>
      <c r="H59"/>
      <c r="I59"/>
      <c r="J59"/>
    </row>
    <row r="60" s="19" customFormat="1" ht="24" customHeight="1" spans="1:10">
      <c r="A60"/>
      <c r="B60"/>
      <c r="C60"/>
      <c r="D60"/>
      <c r="E60"/>
      <c r="F60"/>
      <c r="G60"/>
      <c r="H60"/>
      <c r="I60"/>
      <c r="J60"/>
    </row>
    <row r="61" s="19" customFormat="1" ht="24" customHeight="1" spans="1:10">
      <c r="A61"/>
      <c r="B61"/>
      <c r="C61"/>
      <c r="D61"/>
      <c r="E61"/>
      <c r="F61"/>
      <c r="G61"/>
      <c r="H61"/>
      <c r="I61"/>
      <c r="J61"/>
    </row>
    <row r="62" s="19" customFormat="1" ht="24" customHeight="1" spans="1:10">
      <c r="A62"/>
      <c r="B62"/>
      <c r="C62"/>
      <c r="D62"/>
      <c r="E62"/>
      <c r="F62"/>
      <c r="G62"/>
      <c r="H62"/>
      <c r="I62"/>
      <c r="J62"/>
    </row>
    <row r="63" s="19" customFormat="1" ht="24" customHeight="1" spans="1:10">
      <c r="A63"/>
      <c r="B63"/>
      <c r="C63"/>
      <c r="D63"/>
      <c r="E63"/>
      <c r="F63"/>
      <c r="G63"/>
      <c r="H63"/>
      <c r="I63"/>
      <c r="J63"/>
    </row>
  </sheetData>
  <autoFilter ref="A3:J63">
    <sortState ref="A3:J63">
      <sortCondition ref="I3" descending="1"/>
    </sortState>
    <extLst/>
  </autoFilter>
  <mergeCells count="3">
    <mergeCell ref="A1:K1"/>
    <mergeCell ref="A2:K2"/>
    <mergeCell ref="A22:J22"/>
  </mergeCells>
  <printOptions horizontalCentered="1"/>
  <pageMargins left="0.196527777777778" right="0.196527777777778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3" workbookViewId="0">
      <selection activeCell="M7" sqref="M7"/>
    </sheetView>
  </sheetViews>
  <sheetFormatPr defaultColWidth="9" defaultRowHeight="13.5"/>
  <cols>
    <col min="1" max="1" width="19.25" customWidth="1"/>
    <col min="2" max="2" width="11.375" customWidth="1"/>
    <col min="4" max="4" width="17.5583333333333" customWidth="1"/>
    <col min="5" max="5" width="12.6666666666667" customWidth="1"/>
    <col min="6" max="6" width="12.75" customWidth="1"/>
    <col min="7" max="7" width="13.225" customWidth="1"/>
    <col min="8" max="8" width="12.375" customWidth="1"/>
    <col min="9" max="9" width="11.875" customWidth="1"/>
    <col min="10" max="10" width="12.5" customWidth="1"/>
    <col min="11" max="11" width="9" hidden="1" customWidth="1"/>
  </cols>
  <sheetData>
    <row r="1" ht="39" customHeight="1" spans="1:1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</row>
    <row r="2" ht="18.75" spans="1:11">
      <c r="A2" s="3">
        <v>45024</v>
      </c>
      <c r="B2" s="3"/>
      <c r="C2" s="3"/>
      <c r="D2" s="3"/>
      <c r="E2" s="3"/>
      <c r="F2" s="4"/>
      <c r="G2" s="3"/>
      <c r="H2" s="3"/>
      <c r="I2" s="3"/>
      <c r="J2" s="3"/>
      <c r="K2" s="3"/>
    </row>
    <row r="3" ht="50" customHeight="1" spans="1:10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ht="24.1" customHeight="1" spans="1:10">
      <c r="A4" s="10" t="s">
        <v>110</v>
      </c>
      <c r="B4" s="10" t="s">
        <v>58</v>
      </c>
      <c r="C4" s="10" t="s">
        <v>17</v>
      </c>
      <c r="D4" s="10" t="s">
        <v>111</v>
      </c>
      <c r="E4" s="11">
        <v>76</v>
      </c>
      <c r="F4" s="11">
        <f t="shared" ref="F4:F15" si="0">E4*60%</f>
        <v>45.6</v>
      </c>
      <c r="G4" s="12">
        <v>83</v>
      </c>
      <c r="H4" s="12">
        <f t="shared" ref="H4:H15" si="1">G4*40%</f>
        <v>33.2</v>
      </c>
      <c r="I4" s="12">
        <f t="shared" ref="I4:I15" si="2">F4+H4</f>
        <v>78.8</v>
      </c>
      <c r="J4" s="17">
        <v>1</v>
      </c>
    </row>
    <row r="5" ht="24.1" customHeight="1" spans="1:10">
      <c r="A5" s="10" t="s">
        <v>112</v>
      </c>
      <c r="B5" s="10" t="s">
        <v>113</v>
      </c>
      <c r="C5" s="10" t="s">
        <v>13</v>
      </c>
      <c r="D5" s="10" t="s">
        <v>111</v>
      </c>
      <c r="E5" s="11">
        <v>75</v>
      </c>
      <c r="F5" s="11">
        <f t="shared" si="0"/>
        <v>45</v>
      </c>
      <c r="G5" s="12">
        <v>81.12</v>
      </c>
      <c r="H5" s="12">
        <f t="shared" si="1"/>
        <v>32.448</v>
      </c>
      <c r="I5" s="12">
        <f t="shared" si="2"/>
        <v>77.448</v>
      </c>
      <c r="J5" s="17">
        <v>2</v>
      </c>
    </row>
    <row r="6" ht="24.1" customHeight="1" spans="1:10">
      <c r="A6" s="10" t="s">
        <v>114</v>
      </c>
      <c r="B6" s="10" t="s">
        <v>115</v>
      </c>
      <c r="C6" s="10" t="s">
        <v>13</v>
      </c>
      <c r="D6" s="10" t="s">
        <v>111</v>
      </c>
      <c r="E6" s="11">
        <v>74.4</v>
      </c>
      <c r="F6" s="11">
        <f t="shared" si="0"/>
        <v>44.64</v>
      </c>
      <c r="G6" s="12">
        <v>81.26</v>
      </c>
      <c r="H6" s="12">
        <f t="shared" si="1"/>
        <v>32.504</v>
      </c>
      <c r="I6" s="12">
        <f t="shared" si="2"/>
        <v>77.144</v>
      </c>
      <c r="J6" s="17">
        <v>3</v>
      </c>
    </row>
    <row r="7" ht="24.1" customHeight="1" spans="1:10">
      <c r="A7" s="10" t="s">
        <v>116</v>
      </c>
      <c r="B7" s="10" t="s">
        <v>117</v>
      </c>
      <c r="C7" s="10" t="s">
        <v>13</v>
      </c>
      <c r="D7" s="10" t="s">
        <v>111</v>
      </c>
      <c r="E7" s="11">
        <v>73.3</v>
      </c>
      <c r="F7" s="11">
        <f t="shared" si="0"/>
        <v>43.98</v>
      </c>
      <c r="G7" s="12">
        <v>82.64</v>
      </c>
      <c r="H7" s="12">
        <f t="shared" si="1"/>
        <v>33.056</v>
      </c>
      <c r="I7" s="12">
        <f t="shared" si="2"/>
        <v>77.036</v>
      </c>
      <c r="J7" s="17">
        <v>4</v>
      </c>
    </row>
    <row r="8" ht="24.1" customHeight="1" spans="1:10">
      <c r="A8" s="10" t="s">
        <v>118</v>
      </c>
      <c r="B8" s="10" t="s">
        <v>119</v>
      </c>
      <c r="C8" s="10" t="s">
        <v>13</v>
      </c>
      <c r="D8" s="10" t="s">
        <v>111</v>
      </c>
      <c r="E8" s="11">
        <v>74</v>
      </c>
      <c r="F8" s="11">
        <f t="shared" si="0"/>
        <v>44.4</v>
      </c>
      <c r="G8" s="12">
        <v>80.84</v>
      </c>
      <c r="H8" s="12">
        <f t="shared" si="1"/>
        <v>32.336</v>
      </c>
      <c r="I8" s="12">
        <f t="shared" si="2"/>
        <v>76.736</v>
      </c>
      <c r="J8" s="17">
        <v>5</v>
      </c>
    </row>
    <row r="9" ht="24.1" customHeight="1" spans="1:10">
      <c r="A9" s="10" t="s">
        <v>120</v>
      </c>
      <c r="B9" s="10" t="s">
        <v>121</v>
      </c>
      <c r="C9" s="10" t="s">
        <v>13</v>
      </c>
      <c r="D9" s="10" t="s">
        <v>111</v>
      </c>
      <c r="E9" s="11">
        <v>72.6</v>
      </c>
      <c r="F9" s="11">
        <f t="shared" si="0"/>
        <v>43.56</v>
      </c>
      <c r="G9" s="12">
        <v>82.42</v>
      </c>
      <c r="H9" s="12">
        <f t="shared" si="1"/>
        <v>32.968</v>
      </c>
      <c r="I9" s="12">
        <f t="shared" si="2"/>
        <v>76.528</v>
      </c>
      <c r="J9" s="17">
        <v>6</v>
      </c>
    </row>
    <row r="10" ht="24.1" customHeight="1" spans="1:10">
      <c r="A10" s="10" t="s">
        <v>122</v>
      </c>
      <c r="B10" s="10" t="s">
        <v>123</v>
      </c>
      <c r="C10" s="10" t="s">
        <v>13</v>
      </c>
      <c r="D10" s="10" t="s">
        <v>111</v>
      </c>
      <c r="E10" s="11">
        <v>71.6</v>
      </c>
      <c r="F10" s="11">
        <f t="shared" si="0"/>
        <v>42.96</v>
      </c>
      <c r="G10" s="12">
        <v>82.92</v>
      </c>
      <c r="H10" s="12">
        <f t="shared" si="1"/>
        <v>33.168</v>
      </c>
      <c r="I10" s="12">
        <f t="shared" si="2"/>
        <v>76.128</v>
      </c>
      <c r="J10" s="17">
        <v>7</v>
      </c>
    </row>
    <row r="11" ht="24.1" customHeight="1" spans="1:10">
      <c r="A11" s="10" t="s">
        <v>124</v>
      </c>
      <c r="B11" s="10" t="s">
        <v>125</v>
      </c>
      <c r="C11" s="10" t="s">
        <v>13</v>
      </c>
      <c r="D11" s="10" t="s">
        <v>111</v>
      </c>
      <c r="E11" s="11">
        <v>72</v>
      </c>
      <c r="F11" s="11">
        <f t="shared" si="0"/>
        <v>43.2</v>
      </c>
      <c r="G11" s="12">
        <v>80.4</v>
      </c>
      <c r="H11" s="12">
        <f t="shared" si="1"/>
        <v>32.16</v>
      </c>
      <c r="I11" s="12">
        <f t="shared" si="2"/>
        <v>75.36</v>
      </c>
      <c r="J11" s="17">
        <v>8</v>
      </c>
    </row>
    <row r="12" ht="24.1" customHeight="1" spans="1:10">
      <c r="A12" s="10" t="s">
        <v>126</v>
      </c>
      <c r="B12" s="10" t="s">
        <v>127</v>
      </c>
      <c r="C12" s="10" t="s">
        <v>13</v>
      </c>
      <c r="D12" s="10" t="s">
        <v>111</v>
      </c>
      <c r="E12" s="11">
        <v>71</v>
      </c>
      <c r="F12" s="11">
        <f t="shared" si="0"/>
        <v>42.6</v>
      </c>
      <c r="G12" s="12">
        <v>81.28</v>
      </c>
      <c r="H12" s="12">
        <f t="shared" si="1"/>
        <v>32.512</v>
      </c>
      <c r="I12" s="12">
        <f t="shared" si="2"/>
        <v>75.112</v>
      </c>
      <c r="J12" s="17">
        <v>9</v>
      </c>
    </row>
    <row r="13" ht="24.1" customHeight="1" spans="1:10">
      <c r="A13" s="10" t="s">
        <v>128</v>
      </c>
      <c r="B13" s="10" t="s">
        <v>129</v>
      </c>
      <c r="C13" s="10" t="s">
        <v>13</v>
      </c>
      <c r="D13" s="10" t="s">
        <v>111</v>
      </c>
      <c r="E13" s="11">
        <v>71.3</v>
      </c>
      <c r="F13" s="11">
        <f t="shared" si="0"/>
        <v>42.78</v>
      </c>
      <c r="G13" s="12">
        <v>80.58</v>
      </c>
      <c r="H13" s="12">
        <f t="shared" si="1"/>
        <v>32.232</v>
      </c>
      <c r="I13" s="12">
        <f t="shared" si="2"/>
        <v>75.012</v>
      </c>
      <c r="J13" s="17">
        <v>10</v>
      </c>
    </row>
    <row r="14" ht="24.1" customHeight="1" spans="1:10">
      <c r="A14" s="10" t="s">
        <v>130</v>
      </c>
      <c r="B14" s="10" t="s">
        <v>131</v>
      </c>
      <c r="C14" s="10" t="s">
        <v>13</v>
      </c>
      <c r="D14" s="10" t="s">
        <v>111</v>
      </c>
      <c r="E14" s="11">
        <v>69.4</v>
      </c>
      <c r="F14" s="11">
        <f t="shared" si="0"/>
        <v>41.64</v>
      </c>
      <c r="G14" s="12">
        <v>82.14</v>
      </c>
      <c r="H14" s="12">
        <f t="shared" si="1"/>
        <v>32.856</v>
      </c>
      <c r="I14" s="12">
        <f t="shared" si="2"/>
        <v>74.496</v>
      </c>
      <c r="J14" s="17">
        <v>11</v>
      </c>
    </row>
    <row r="15" ht="24.1" customHeight="1" spans="1:10">
      <c r="A15" s="10" t="s">
        <v>132</v>
      </c>
      <c r="B15" s="10" t="s">
        <v>133</v>
      </c>
      <c r="C15" s="10" t="s">
        <v>17</v>
      </c>
      <c r="D15" s="10" t="s">
        <v>111</v>
      </c>
      <c r="E15" s="11">
        <v>70</v>
      </c>
      <c r="F15" s="11">
        <f t="shared" si="0"/>
        <v>42</v>
      </c>
      <c r="G15" s="12">
        <v>81</v>
      </c>
      <c r="H15" s="12">
        <f t="shared" si="1"/>
        <v>32.4</v>
      </c>
      <c r="I15" s="12">
        <f t="shared" si="2"/>
        <v>74.4</v>
      </c>
      <c r="J15" s="17">
        <v>12</v>
      </c>
    </row>
    <row r="16" ht="27" customHeight="1" spans="1:10">
      <c r="A16" s="13" t="s">
        <v>50</v>
      </c>
      <c r="B16" s="13"/>
      <c r="C16" s="13"/>
      <c r="D16" s="13"/>
      <c r="E16" s="13"/>
      <c r="F16" s="13"/>
      <c r="G16" s="13"/>
      <c r="H16" s="13"/>
      <c r="I16" s="13"/>
      <c r="J16" s="13"/>
    </row>
    <row r="17" ht="24.1" customHeight="1" spans="1:10">
      <c r="A17" s="14" t="s">
        <v>134</v>
      </c>
      <c r="B17" s="14" t="s">
        <v>135</v>
      </c>
      <c r="C17" s="14" t="s">
        <v>17</v>
      </c>
      <c r="D17" s="14" t="s">
        <v>111</v>
      </c>
      <c r="E17" s="15">
        <v>69</v>
      </c>
      <c r="F17" s="15">
        <f t="shared" ref="F17:F33" si="3">E17*60%</f>
        <v>41.4</v>
      </c>
      <c r="G17" s="16">
        <v>81.76</v>
      </c>
      <c r="H17" s="16">
        <f t="shared" ref="H17:H30" si="4">G17*40%</f>
        <v>32.704</v>
      </c>
      <c r="I17" s="16">
        <f t="shared" ref="I17:I33" si="5">F17+H17</f>
        <v>74.104</v>
      </c>
      <c r="J17" s="18">
        <v>13</v>
      </c>
    </row>
    <row r="18" ht="24.1" customHeight="1" spans="1:10">
      <c r="A18" s="14" t="s">
        <v>136</v>
      </c>
      <c r="B18" s="14" t="s">
        <v>137</v>
      </c>
      <c r="C18" s="14" t="s">
        <v>13</v>
      </c>
      <c r="D18" s="14" t="s">
        <v>111</v>
      </c>
      <c r="E18" s="15">
        <v>69.3</v>
      </c>
      <c r="F18" s="15">
        <f t="shared" si="3"/>
        <v>41.58</v>
      </c>
      <c r="G18" s="16">
        <v>80.68</v>
      </c>
      <c r="H18" s="16">
        <f t="shared" si="4"/>
        <v>32.272</v>
      </c>
      <c r="I18" s="16">
        <f t="shared" si="5"/>
        <v>73.852</v>
      </c>
      <c r="J18" s="18">
        <v>14</v>
      </c>
    </row>
    <row r="19" ht="24.1" customHeight="1" spans="1:10">
      <c r="A19" s="14" t="s">
        <v>138</v>
      </c>
      <c r="B19" s="14" t="s">
        <v>139</v>
      </c>
      <c r="C19" s="14" t="s">
        <v>17</v>
      </c>
      <c r="D19" s="14" t="s">
        <v>111</v>
      </c>
      <c r="E19" s="15">
        <v>69.6</v>
      </c>
      <c r="F19" s="15">
        <f t="shared" si="3"/>
        <v>41.76</v>
      </c>
      <c r="G19" s="16">
        <v>80.2</v>
      </c>
      <c r="H19" s="16">
        <f t="shared" si="4"/>
        <v>32.08</v>
      </c>
      <c r="I19" s="16">
        <f t="shared" si="5"/>
        <v>73.84</v>
      </c>
      <c r="J19" s="18">
        <v>15</v>
      </c>
    </row>
    <row r="20" ht="24.1" customHeight="1" spans="1:10">
      <c r="A20" s="14" t="s">
        <v>140</v>
      </c>
      <c r="B20" s="14" t="s">
        <v>141</v>
      </c>
      <c r="C20" s="14" t="s">
        <v>17</v>
      </c>
      <c r="D20" s="14" t="s">
        <v>111</v>
      </c>
      <c r="E20" s="15">
        <v>67.4</v>
      </c>
      <c r="F20" s="15">
        <f t="shared" si="3"/>
        <v>40.44</v>
      </c>
      <c r="G20" s="16">
        <v>82.88</v>
      </c>
      <c r="H20" s="16">
        <f t="shared" si="4"/>
        <v>33.152</v>
      </c>
      <c r="I20" s="16">
        <f t="shared" si="5"/>
        <v>73.592</v>
      </c>
      <c r="J20" s="18">
        <v>16</v>
      </c>
    </row>
    <row r="21" ht="24.1" customHeight="1" spans="1:10">
      <c r="A21" s="14" t="s">
        <v>142</v>
      </c>
      <c r="B21" s="14" t="s">
        <v>143</v>
      </c>
      <c r="C21" s="14" t="s">
        <v>13</v>
      </c>
      <c r="D21" s="14" t="s">
        <v>111</v>
      </c>
      <c r="E21" s="15">
        <v>68.4</v>
      </c>
      <c r="F21" s="15">
        <f t="shared" si="3"/>
        <v>41.04</v>
      </c>
      <c r="G21" s="16">
        <v>81.2</v>
      </c>
      <c r="H21" s="16">
        <f t="shared" si="4"/>
        <v>32.48</v>
      </c>
      <c r="I21" s="16">
        <f t="shared" si="5"/>
        <v>73.52</v>
      </c>
      <c r="J21" s="18">
        <v>17</v>
      </c>
    </row>
    <row r="22" ht="24.1" customHeight="1" spans="1:10">
      <c r="A22" s="14" t="s">
        <v>144</v>
      </c>
      <c r="B22" s="14" t="s">
        <v>145</v>
      </c>
      <c r="C22" s="14" t="s">
        <v>13</v>
      </c>
      <c r="D22" s="14" t="s">
        <v>111</v>
      </c>
      <c r="E22" s="15">
        <v>68.6</v>
      </c>
      <c r="F22" s="15">
        <f t="shared" si="3"/>
        <v>41.16</v>
      </c>
      <c r="G22" s="16">
        <v>80.28</v>
      </c>
      <c r="H22" s="16">
        <f t="shared" si="4"/>
        <v>32.112</v>
      </c>
      <c r="I22" s="16">
        <f t="shared" si="5"/>
        <v>73.272</v>
      </c>
      <c r="J22" s="18">
        <v>18</v>
      </c>
    </row>
    <row r="23" ht="24.1" customHeight="1" spans="1:10">
      <c r="A23" s="14" t="s">
        <v>146</v>
      </c>
      <c r="B23" s="14" t="s">
        <v>147</v>
      </c>
      <c r="C23" s="14" t="s">
        <v>13</v>
      </c>
      <c r="D23" s="14" t="s">
        <v>111</v>
      </c>
      <c r="E23" s="15">
        <v>67.7</v>
      </c>
      <c r="F23" s="15">
        <f t="shared" si="3"/>
        <v>40.62</v>
      </c>
      <c r="G23" s="16">
        <v>79.5</v>
      </c>
      <c r="H23" s="16">
        <f t="shared" si="4"/>
        <v>31.8</v>
      </c>
      <c r="I23" s="16">
        <f t="shared" si="5"/>
        <v>72.42</v>
      </c>
      <c r="J23" s="18">
        <v>19</v>
      </c>
    </row>
    <row r="24" ht="24.1" customHeight="1" spans="1:10">
      <c r="A24" s="14" t="s">
        <v>148</v>
      </c>
      <c r="B24" s="14" t="s">
        <v>149</v>
      </c>
      <c r="C24" s="14" t="s">
        <v>13</v>
      </c>
      <c r="D24" s="14" t="s">
        <v>111</v>
      </c>
      <c r="E24" s="15">
        <v>66.3</v>
      </c>
      <c r="F24" s="15">
        <f t="shared" si="3"/>
        <v>39.78</v>
      </c>
      <c r="G24" s="16">
        <v>81.48</v>
      </c>
      <c r="H24" s="16">
        <f t="shared" si="4"/>
        <v>32.592</v>
      </c>
      <c r="I24" s="16">
        <f t="shared" si="5"/>
        <v>72.372</v>
      </c>
      <c r="J24" s="18">
        <v>20</v>
      </c>
    </row>
    <row r="25" ht="24.1" customHeight="1" spans="1:10">
      <c r="A25" s="14" t="s">
        <v>150</v>
      </c>
      <c r="B25" s="14" t="s">
        <v>151</v>
      </c>
      <c r="C25" s="14" t="s">
        <v>17</v>
      </c>
      <c r="D25" s="14" t="s">
        <v>111</v>
      </c>
      <c r="E25" s="15">
        <v>67.3</v>
      </c>
      <c r="F25" s="15">
        <f t="shared" si="3"/>
        <v>40.38</v>
      </c>
      <c r="G25" s="16">
        <v>79.82</v>
      </c>
      <c r="H25" s="16">
        <f t="shared" si="4"/>
        <v>31.928</v>
      </c>
      <c r="I25" s="16">
        <f t="shared" si="5"/>
        <v>72.308</v>
      </c>
      <c r="J25" s="18">
        <v>21</v>
      </c>
    </row>
    <row r="26" ht="24.1" customHeight="1" spans="1:10">
      <c r="A26" s="14" t="s">
        <v>152</v>
      </c>
      <c r="B26" s="14" t="s">
        <v>153</v>
      </c>
      <c r="C26" s="14" t="s">
        <v>17</v>
      </c>
      <c r="D26" s="14" t="s">
        <v>111</v>
      </c>
      <c r="E26" s="15">
        <v>66.5</v>
      </c>
      <c r="F26" s="15">
        <f t="shared" si="3"/>
        <v>39.9</v>
      </c>
      <c r="G26" s="16">
        <v>80.74</v>
      </c>
      <c r="H26" s="16">
        <f t="shared" si="4"/>
        <v>32.296</v>
      </c>
      <c r="I26" s="16">
        <f t="shared" si="5"/>
        <v>72.196</v>
      </c>
      <c r="J26" s="18">
        <v>22</v>
      </c>
    </row>
    <row r="27" ht="24.1" customHeight="1" spans="1:10">
      <c r="A27" s="14" t="s">
        <v>154</v>
      </c>
      <c r="B27" s="14" t="s">
        <v>155</v>
      </c>
      <c r="C27" s="14" t="s">
        <v>13</v>
      </c>
      <c r="D27" s="14" t="s">
        <v>111</v>
      </c>
      <c r="E27" s="15">
        <v>66.4</v>
      </c>
      <c r="F27" s="15">
        <f t="shared" si="3"/>
        <v>39.84</v>
      </c>
      <c r="G27" s="16">
        <v>80.46</v>
      </c>
      <c r="H27" s="16">
        <f t="shared" si="4"/>
        <v>32.184</v>
      </c>
      <c r="I27" s="16">
        <f t="shared" si="5"/>
        <v>72.024</v>
      </c>
      <c r="J27" s="18">
        <v>23</v>
      </c>
    </row>
    <row r="28" ht="24.1" customHeight="1" spans="1:10">
      <c r="A28" s="14" t="s">
        <v>156</v>
      </c>
      <c r="B28" s="14" t="s">
        <v>157</v>
      </c>
      <c r="C28" s="14" t="s">
        <v>13</v>
      </c>
      <c r="D28" s="14" t="s">
        <v>111</v>
      </c>
      <c r="E28" s="15">
        <v>66.9</v>
      </c>
      <c r="F28" s="15">
        <f t="shared" si="3"/>
        <v>40.14</v>
      </c>
      <c r="G28" s="16">
        <v>79.64</v>
      </c>
      <c r="H28" s="16">
        <f t="shared" si="4"/>
        <v>31.856</v>
      </c>
      <c r="I28" s="16">
        <f t="shared" si="5"/>
        <v>71.996</v>
      </c>
      <c r="J28" s="18">
        <v>24</v>
      </c>
    </row>
    <row r="29" ht="24.1" customHeight="1" spans="1:10">
      <c r="A29" s="14" t="s">
        <v>158</v>
      </c>
      <c r="B29" s="14" t="s">
        <v>159</v>
      </c>
      <c r="C29" s="14" t="s">
        <v>17</v>
      </c>
      <c r="D29" s="14" t="s">
        <v>111</v>
      </c>
      <c r="E29" s="15">
        <v>65.5</v>
      </c>
      <c r="F29" s="15">
        <f t="shared" si="3"/>
        <v>39.3</v>
      </c>
      <c r="G29" s="16">
        <v>80.72</v>
      </c>
      <c r="H29" s="16">
        <f t="shared" si="4"/>
        <v>32.288</v>
      </c>
      <c r="I29" s="16">
        <f t="shared" si="5"/>
        <v>71.588</v>
      </c>
      <c r="J29" s="18">
        <v>25</v>
      </c>
    </row>
    <row r="30" ht="24.1" customHeight="1" spans="1:10">
      <c r="A30" s="14" t="s">
        <v>160</v>
      </c>
      <c r="B30" s="14" t="s">
        <v>161</v>
      </c>
      <c r="C30" s="14" t="s">
        <v>13</v>
      </c>
      <c r="D30" s="14" t="s">
        <v>111</v>
      </c>
      <c r="E30" s="15">
        <v>62.5</v>
      </c>
      <c r="F30" s="15">
        <f t="shared" si="3"/>
        <v>37.5</v>
      </c>
      <c r="G30" s="16">
        <v>80.72</v>
      </c>
      <c r="H30" s="16">
        <f t="shared" si="4"/>
        <v>32.288</v>
      </c>
      <c r="I30" s="16">
        <f t="shared" si="5"/>
        <v>69.788</v>
      </c>
      <c r="J30" s="18">
        <v>26</v>
      </c>
    </row>
    <row r="31" ht="24.1" customHeight="1" spans="1:10">
      <c r="A31" s="14" t="s">
        <v>162</v>
      </c>
      <c r="B31" s="14" t="s">
        <v>163</v>
      </c>
      <c r="C31" s="14" t="s">
        <v>17</v>
      </c>
      <c r="D31" s="14" t="s">
        <v>111</v>
      </c>
      <c r="E31" s="15">
        <v>68.2</v>
      </c>
      <c r="F31" s="15">
        <f t="shared" si="3"/>
        <v>40.92</v>
      </c>
      <c r="G31" s="16" t="s">
        <v>103</v>
      </c>
      <c r="H31" s="16">
        <v>0</v>
      </c>
      <c r="I31" s="16">
        <f t="shared" si="5"/>
        <v>40.92</v>
      </c>
      <c r="J31" s="18">
        <v>27</v>
      </c>
    </row>
    <row r="32" ht="24.1" customHeight="1" spans="1:10">
      <c r="A32" s="14" t="s">
        <v>164</v>
      </c>
      <c r="B32" s="14" t="s">
        <v>165</v>
      </c>
      <c r="C32" s="14" t="s">
        <v>13</v>
      </c>
      <c r="D32" s="14" t="s">
        <v>111</v>
      </c>
      <c r="E32" s="15">
        <v>66.3</v>
      </c>
      <c r="F32" s="15">
        <f t="shared" si="3"/>
        <v>39.78</v>
      </c>
      <c r="G32" s="16" t="s">
        <v>103</v>
      </c>
      <c r="H32" s="16">
        <v>0</v>
      </c>
      <c r="I32" s="16">
        <f t="shared" si="5"/>
        <v>39.78</v>
      </c>
      <c r="J32" s="18">
        <v>28</v>
      </c>
    </row>
    <row r="33" ht="24.1" customHeight="1" spans="1:10">
      <c r="A33" s="14" t="s">
        <v>166</v>
      </c>
      <c r="B33" s="14" t="s">
        <v>167</v>
      </c>
      <c r="C33" s="14" t="s">
        <v>17</v>
      </c>
      <c r="D33" s="14" t="s">
        <v>111</v>
      </c>
      <c r="E33" s="15">
        <v>63.9</v>
      </c>
      <c r="F33" s="15">
        <f t="shared" si="3"/>
        <v>38.34</v>
      </c>
      <c r="G33" s="16" t="s">
        <v>103</v>
      </c>
      <c r="H33" s="16">
        <v>0</v>
      </c>
      <c r="I33" s="16">
        <f t="shared" si="5"/>
        <v>38.34</v>
      </c>
      <c r="J33" s="18">
        <v>29</v>
      </c>
    </row>
  </sheetData>
  <autoFilter ref="A3:J33">
    <sortState ref="A3:J33">
      <sortCondition ref="I3" descending="1"/>
    </sortState>
    <extLst/>
  </autoFilter>
  <mergeCells count="3">
    <mergeCell ref="A1:K1"/>
    <mergeCell ref="A2:K2"/>
    <mergeCell ref="A16:J16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2020-09-04T00:52:00Z</dcterms:created>
  <dcterms:modified xsi:type="dcterms:W3CDTF">2023-04-08T09:35:38Z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DD4F23874BEA4D34BE3551677BFCC44F_13</vt:lpwstr>
  </property>
  <property fmtid="{D5CDD505-2E9C-101B-9397-08002B2CF9AE}" pid="4" name="KSOReadingLayout">
    <vt:bool>true</vt:bool>
  </property>
</Properties>
</file>