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笔试成绩册" sheetId="1" r:id="rId1"/>
  </sheets>
  <externalReferences>
    <externalReference r:id="rId4"/>
  </externalReferences>
  <definedNames>
    <definedName name="_xlnm.Print_Titles" localSheetId="0">'笔试成绩册'!$1:$2</definedName>
  </definedNames>
  <calcPr fullCalcOnLoad="1"/>
</workbook>
</file>

<file path=xl/sharedStrings.xml><?xml version="1.0" encoding="utf-8"?>
<sst xmlns="http://schemas.openxmlformats.org/spreadsheetml/2006/main" count="1080" uniqueCount="539">
  <si>
    <t>太康县2023年公开招聘村（社区）网格警务助理考试总成绩</t>
  </si>
  <si>
    <t>序号</t>
  </si>
  <si>
    <t>准考证号</t>
  </si>
  <si>
    <t>姓名</t>
  </si>
  <si>
    <t>性别</t>
  </si>
  <si>
    <t>应聘岗位</t>
  </si>
  <si>
    <t>笔试成绩</t>
  </si>
  <si>
    <t>面试原
始成绩</t>
  </si>
  <si>
    <t>最终面试
加权成绩</t>
  </si>
  <si>
    <t>总成绩</t>
  </si>
  <si>
    <t>名次</t>
  </si>
  <si>
    <t>202310628</t>
  </si>
  <si>
    <t>程岩</t>
  </si>
  <si>
    <t>男</t>
  </si>
  <si>
    <t>机关单位</t>
  </si>
  <si>
    <t>202310908</t>
  </si>
  <si>
    <t>李芸芸</t>
  </si>
  <si>
    <t>女</t>
  </si>
  <si>
    <t>202310422</t>
  </si>
  <si>
    <t>刘高明</t>
  </si>
  <si>
    <t>202310124</t>
  </si>
  <si>
    <t>郭佳丽</t>
  </si>
  <si>
    <t>202310505</t>
  </si>
  <si>
    <t>刘华瑞</t>
  </si>
  <si>
    <t>202310414</t>
  </si>
  <si>
    <t>李帅飞</t>
  </si>
  <si>
    <t>202310308</t>
  </si>
  <si>
    <t>卢聪</t>
  </si>
  <si>
    <t>202310118</t>
  </si>
  <si>
    <t>李海燕</t>
  </si>
  <si>
    <t>202310305</t>
  </si>
  <si>
    <t>李阳</t>
  </si>
  <si>
    <t>202310121</t>
  </si>
  <si>
    <t>陈炳宇</t>
  </si>
  <si>
    <t>202310211</t>
  </si>
  <si>
    <t>卢格格</t>
  </si>
  <si>
    <t>202310926</t>
  </si>
  <si>
    <t>李明豫</t>
  </si>
  <si>
    <t>202310329</t>
  </si>
  <si>
    <t>任聪慧</t>
  </si>
  <si>
    <t>202310707</t>
  </si>
  <si>
    <t>杨龙祥</t>
  </si>
  <si>
    <t>202310928</t>
  </si>
  <si>
    <t>张肖肖</t>
  </si>
  <si>
    <t>202310406</t>
  </si>
  <si>
    <t>李静</t>
  </si>
  <si>
    <t>202310501</t>
  </si>
  <si>
    <t>贾相和</t>
  </si>
  <si>
    <t>基层一线</t>
  </si>
  <si>
    <t>202310228</t>
  </si>
  <si>
    <t>衡庆庆</t>
  </si>
  <si>
    <t>202310101</t>
  </si>
  <si>
    <t>王辉</t>
  </si>
  <si>
    <t>202310104</t>
  </si>
  <si>
    <t>吴言</t>
  </si>
  <si>
    <t>202310911</t>
  </si>
  <si>
    <t>廖艳岭</t>
  </si>
  <si>
    <t>202310525</t>
  </si>
  <si>
    <t>吴华</t>
  </si>
  <si>
    <t>202310605</t>
  </si>
  <si>
    <t>赵洋</t>
  </si>
  <si>
    <t>202310424</t>
  </si>
  <si>
    <t>石云超</t>
  </si>
  <si>
    <t>202310729</t>
  </si>
  <si>
    <t>李纪伟</t>
  </si>
  <si>
    <t>202311003</t>
  </si>
  <si>
    <t>王聪</t>
  </si>
  <si>
    <t>张钰汶</t>
  </si>
  <si>
    <t>202310919</t>
  </si>
  <si>
    <t>李展锋</t>
  </si>
  <si>
    <t>202310612</t>
  </si>
  <si>
    <t>吕贺</t>
  </si>
  <si>
    <t>202310202</t>
  </si>
  <si>
    <t>祝国国</t>
  </si>
  <si>
    <t>202310123</t>
  </si>
  <si>
    <t>刘长江</t>
  </si>
  <si>
    <t>202310905</t>
  </si>
  <si>
    <t>许向阳</t>
  </si>
  <si>
    <t>202310727</t>
  </si>
  <si>
    <t>司文旭</t>
  </si>
  <si>
    <t>202310701</t>
  </si>
  <si>
    <t>陈银丁</t>
  </si>
  <si>
    <t>202310507</t>
  </si>
  <si>
    <t>张雅明</t>
  </si>
  <si>
    <t>202310627</t>
  </si>
  <si>
    <t>吕可</t>
  </si>
  <si>
    <t>202310622</t>
  </si>
  <si>
    <t>王志丹</t>
  </si>
  <si>
    <t>202311004</t>
  </si>
  <si>
    <t>刘朋帅</t>
  </si>
  <si>
    <t>202311006</t>
  </si>
  <si>
    <t>乔海洋</t>
  </si>
  <si>
    <t>202310920</t>
  </si>
  <si>
    <t>孙晨书</t>
  </si>
  <si>
    <t>202310224</t>
  </si>
  <si>
    <t>卢锦坤</t>
  </si>
  <si>
    <t>202310602</t>
  </si>
  <si>
    <t>李亚飞</t>
  </si>
  <si>
    <t>202310327</t>
  </si>
  <si>
    <t>蒋九龙</t>
  </si>
  <si>
    <t>202310817</t>
  </si>
  <si>
    <t>郑肖飞</t>
  </si>
  <si>
    <t>202310103</t>
  </si>
  <si>
    <t>李哲源</t>
  </si>
  <si>
    <t>202310816</t>
  </si>
  <si>
    <t>李凯</t>
  </si>
  <si>
    <t>202310709</t>
  </si>
  <si>
    <t>吕蒙</t>
  </si>
  <si>
    <t>202310610</t>
  </si>
  <si>
    <t>任闯</t>
  </si>
  <si>
    <t>202310909</t>
  </si>
  <si>
    <t>许华旗</t>
  </si>
  <si>
    <t>202310804</t>
  </si>
  <si>
    <t>张大为</t>
  </si>
  <si>
    <t>202310903</t>
  </si>
  <si>
    <t>万方旭</t>
  </si>
  <si>
    <t>202310730</t>
  </si>
  <si>
    <t>冯阿龙</t>
  </si>
  <si>
    <t>202310127</t>
  </si>
  <si>
    <t>李坤鹏</t>
  </si>
  <si>
    <t>202310428</t>
  </si>
  <si>
    <t>唐小博</t>
  </si>
  <si>
    <t>202310312</t>
  </si>
  <si>
    <t>轩文乔</t>
  </si>
  <si>
    <t>202310827</t>
  </si>
  <si>
    <t>李勋</t>
  </si>
  <si>
    <t>202310616</t>
  </si>
  <si>
    <t>熊梓迪</t>
  </si>
  <si>
    <t>202310407</t>
  </si>
  <si>
    <t>杨鹏飞</t>
  </si>
  <si>
    <t>202310502</t>
  </si>
  <si>
    <t>邝子恒</t>
  </si>
  <si>
    <t>202310508</t>
  </si>
  <si>
    <t>张腾飞</t>
  </si>
  <si>
    <t>202310828</t>
  </si>
  <si>
    <t>康津凡</t>
  </si>
  <si>
    <t>202310805</t>
  </si>
  <si>
    <t>聂昌来</t>
  </si>
  <si>
    <t>202310219</t>
  </si>
  <si>
    <t>张燕来</t>
  </si>
  <si>
    <t>202310319</t>
  </si>
  <si>
    <t>李廷凯</t>
  </si>
  <si>
    <t>202310220</t>
  </si>
  <si>
    <t>张俊杰</t>
  </si>
  <si>
    <t>202310119</t>
  </si>
  <si>
    <t>安东洋</t>
  </si>
  <si>
    <t>202310615</t>
  </si>
  <si>
    <t>靳迪</t>
  </si>
  <si>
    <t>202310803</t>
  </si>
  <si>
    <t>王哲</t>
  </si>
  <si>
    <t>202310128</t>
  </si>
  <si>
    <t>刘烨</t>
  </si>
  <si>
    <t>202310421</t>
  </si>
  <si>
    <t>陈佩师</t>
  </si>
  <si>
    <t>202310429</t>
  </si>
  <si>
    <t>王科勇</t>
  </si>
  <si>
    <t>202310527</t>
  </si>
  <si>
    <t>胡强</t>
  </si>
  <si>
    <t>202310509</t>
  </si>
  <si>
    <t>郑锦成</t>
  </si>
  <si>
    <t>202310113</t>
  </si>
  <si>
    <t>蔡浩田</t>
  </si>
  <si>
    <t>202310105</t>
  </si>
  <si>
    <t>郭超峰</t>
  </si>
  <si>
    <t>202310427</t>
  </si>
  <si>
    <t>程明星</t>
  </si>
  <si>
    <t>202310912</t>
  </si>
  <si>
    <t>刘允森</t>
  </si>
  <si>
    <t>202310309</t>
  </si>
  <si>
    <t>姬文东</t>
  </si>
  <si>
    <t>202310108</t>
  </si>
  <si>
    <t>王东</t>
  </si>
  <si>
    <t>202310112</t>
  </si>
  <si>
    <t>赵永森</t>
  </si>
  <si>
    <t>202310226</t>
  </si>
  <si>
    <t>郑义</t>
  </si>
  <si>
    <t>202310517</t>
  </si>
  <si>
    <t>李振</t>
  </si>
  <si>
    <t>202310820</t>
  </si>
  <si>
    <t>杜文龙</t>
  </si>
  <si>
    <t>202310210</t>
  </si>
  <si>
    <t>魏鹏</t>
  </si>
  <si>
    <t>202310315</t>
  </si>
  <si>
    <t>张宜博</t>
  </si>
  <si>
    <t>202310321</t>
  </si>
  <si>
    <t>焦大彬</t>
  </si>
  <si>
    <t>202310405</t>
  </si>
  <si>
    <t>郑奇磊</t>
  </si>
  <si>
    <t>202310927</t>
  </si>
  <si>
    <t>李海超</t>
  </si>
  <si>
    <t>202310310</t>
  </si>
  <si>
    <t>王博</t>
  </si>
  <si>
    <t>202310325</t>
  </si>
  <si>
    <t>杨高峰</t>
  </si>
  <si>
    <t>202310530</t>
  </si>
  <si>
    <t>李亚超</t>
  </si>
  <si>
    <t>202310206</t>
  </si>
  <si>
    <t>周亚波</t>
  </si>
  <si>
    <t>202310111</t>
  </si>
  <si>
    <t>王者也</t>
  </si>
  <si>
    <t>202310120</t>
  </si>
  <si>
    <t>胡晨辉</t>
  </si>
  <si>
    <t>202310107</t>
  </si>
  <si>
    <t>赵子栋</t>
  </si>
  <si>
    <t>202310519</t>
  </si>
  <si>
    <t>张鹏</t>
  </si>
  <si>
    <t>202310910</t>
  </si>
  <si>
    <t>耿朝阳</t>
  </si>
  <si>
    <t>202310417</t>
  </si>
  <si>
    <t>郭雨</t>
  </si>
  <si>
    <t>202310515</t>
  </si>
  <si>
    <t>陈昊武</t>
  </si>
  <si>
    <t>202310728</t>
  </si>
  <si>
    <t>王家棚</t>
  </si>
  <si>
    <t>202310719</t>
  </si>
  <si>
    <t>吕钊</t>
  </si>
  <si>
    <t>202310923</t>
  </si>
  <si>
    <t>刘畅</t>
  </si>
  <si>
    <t>202310304</t>
  </si>
  <si>
    <t>李晨昊</t>
  </si>
  <si>
    <t>202310302</t>
  </si>
  <si>
    <t>张耀地</t>
  </si>
  <si>
    <t>202310913</t>
  </si>
  <si>
    <t>张师</t>
  </si>
  <si>
    <t>202310512</t>
  </si>
  <si>
    <t>王龙</t>
  </si>
  <si>
    <t>202310520</t>
  </si>
  <si>
    <t>李迎宾</t>
  </si>
  <si>
    <t>202310814</t>
  </si>
  <si>
    <t>李坤峰</t>
  </si>
  <si>
    <t>202310921</t>
  </si>
  <si>
    <t>崔璨</t>
  </si>
  <si>
    <t>202311007</t>
  </si>
  <si>
    <t>郝浩</t>
  </si>
  <si>
    <t>202310915</t>
  </si>
  <si>
    <t>丁一鸣</t>
  </si>
  <si>
    <t>202310812</t>
  </si>
  <si>
    <t>李聪</t>
  </si>
  <si>
    <t>202310621</t>
  </si>
  <si>
    <t>樊华</t>
  </si>
  <si>
    <t>202310323</t>
  </si>
  <si>
    <t>周振涛</t>
  </si>
  <si>
    <t>202310116</t>
  </si>
  <si>
    <t>黄晨</t>
  </si>
  <si>
    <t>202310918</t>
  </si>
  <si>
    <t>崔亚风</t>
  </si>
  <si>
    <t>202310819</t>
  </si>
  <si>
    <t>贺子明</t>
  </si>
  <si>
    <t>202310706</t>
  </si>
  <si>
    <t>石明科</t>
  </si>
  <si>
    <t>202310713</t>
  </si>
  <si>
    <t>张同阳</t>
  </si>
  <si>
    <t>202310126</t>
  </si>
  <si>
    <t>王栋</t>
  </si>
  <si>
    <t>202310217</t>
  </si>
  <si>
    <t>刘鹤鸣</t>
  </si>
  <si>
    <t>202310504</t>
  </si>
  <si>
    <t>张航</t>
  </si>
  <si>
    <t>202310430</t>
  </si>
  <si>
    <t>柳子豪</t>
  </si>
  <si>
    <t>202310829</t>
  </si>
  <si>
    <t>杨龙</t>
  </si>
  <si>
    <t>202310714</t>
  </si>
  <si>
    <t>韩锦坤</t>
  </si>
  <si>
    <t>202310802</t>
  </si>
  <si>
    <t>王顺顺</t>
  </si>
  <si>
    <t>202310619</t>
  </si>
  <si>
    <t>李义阁</t>
  </si>
  <si>
    <t>202310222</t>
  </si>
  <si>
    <t>郑赛飞</t>
  </si>
  <si>
    <t>202311002</t>
  </si>
  <si>
    <t>刘琪</t>
  </si>
  <si>
    <t>202310613</t>
  </si>
  <si>
    <t>王西华</t>
  </si>
  <si>
    <t>202310303</t>
  </si>
  <si>
    <t>张亚赟</t>
  </si>
  <si>
    <t>202310311</t>
  </si>
  <si>
    <t>孟祥璞</t>
  </si>
  <si>
    <t>202310815</t>
  </si>
  <si>
    <t>乔森</t>
  </si>
  <si>
    <t>202310110</t>
  </si>
  <si>
    <t>魏子焱</t>
  </si>
  <si>
    <t>202310313</t>
  </si>
  <si>
    <t>赵开创</t>
  </si>
  <si>
    <t>202310229</t>
  </si>
  <si>
    <t>刘腾</t>
  </si>
  <si>
    <t>202310212</t>
  </si>
  <si>
    <t>梁自强</t>
  </si>
  <si>
    <t>202310218</t>
  </si>
  <si>
    <t>李雪洲</t>
  </si>
  <si>
    <t>202310122</t>
  </si>
  <si>
    <t>王晨</t>
  </si>
  <si>
    <t>202310403</t>
  </si>
  <si>
    <t>王留县</t>
  </si>
  <si>
    <t>202310901</t>
  </si>
  <si>
    <t>白路瑶</t>
  </si>
  <si>
    <t>202310617</t>
  </si>
  <si>
    <t>牛艺醒</t>
  </si>
  <si>
    <t>202310408</t>
  </si>
  <si>
    <t>李远航</t>
  </si>
  <si>
    <t>202310718</t>
  </si>
  <si>
    <t>张文举</t>
  </si>
  <si>
    <t>202310518</t>
  </si>
  <si>
    <t>朱刚</t>
  </si>
  <si>
    <t>202310510</t>
  </si>
  <si>
    <t>朱佳庆</t>
  </si>
  <si>
    <t>202310806</t>
  </si>
  <si>
    <t>徐傲杰</t>
  </si>
  <si>
    <t>202310624</t>
  </si>
  <si>
    <t>李凤阳</t>
  </si>
  <si>
    <t>202310922</t>
  </si>
  <si>
    <t>王伟杰</t>
  </si>
  <si>
    <t>202310608</t>
  </si>
  <si>
    <t>周可蒙</t>
  </si>
  <si>
    <t>202310419</t>
  </si>
  <si>
    <t>柳鑫</t>
  </si>
  <si>
    <t>202310301</t>
  </si>
  <si>
    <t>岳振中</t>
  </si>
  <si>
    <t>202310708</t>
  </si>
  <si>
    <t>张振东</t>
  </si>
  <si>
    <t>202310822</t>
  </si>
  <si>
    <t>聂清龙</t>
  </si>
  <si>
    <t>202310717</t>
  </si>
  <si>
    <t>徐文强</t>
  </si>
  <si>
    <t>202310626</t>
  </si>
  <si>
    <t>侯俊杰</t>
  </si>
  <si>
    <t>202310330</t>
  </si>
  <si>
    <t>葛森</t>
  </si>
  <si>
    <t>202310306</t>
  </si>
  <si>
    <t>赵江北</t>
  </si>
  <si>
    <t>202310503</t>
  </si>
  <si>
    <t>韩林枫</t>
  </si>
  <si>
    <t>202310511</t>
  </si>
  <si>
    <t>杜高杰</t>
  </si>
  <si>
    <t>202310513</t>
  </si>
  <si>
    <t>王大众</t>
  </si>
  <si>
    <t>202310618</t>
  </si>
  <si>
    <t>刘德阳</t>
  </si>
  <si>
    <t>202310213</t>
  </si>
  <si>
    <t>李飞龙</t>
  </si>
  <si>
    <t>202310704</t>
  </si>
  <si>
    <t>刘博</t>
  </si>
  <si>
    <t>202310521</t>
  </si>
  <si>
    <t>徐聪</t>
  </si>
  <si>
    <t>202310314</t>
  </si>
  <si>
    <t>尚文源</t>
  </si>
  <si>
    <t>202310702</t>
  </si>
  <si>
    <t>胡江涛</t>
  </si>
  <si>
    <t>202310230</t>
  </si>
  <si>
    <t>刘旭</t>
  </si>
  <si>
    <t>202310826</t>
  </si>
  <si>
    <t>查永兴</t>
  </si>
  <si>
    <t>202310623</t>
  </si>
  <si>
    <t>冯高阳</t>
  </si>
  <si>
    <t>202310629</t>
  </si>
  <si>
    <t>杨华飞</t>
  </si>
  <si>
    <t>202310425</t>
  </si>
  <si>
    <t>王阿胜</t>
  </si>
  <si>
    <t>202310907</t>
  </si>
  <si>
    <t>赵津萌</t>
  </si>
  <si>
    <t>202310720</t>
  </si>
  <si>
    <t>黄金来</t>
  </si>
  <si>
    <t>202310825</t>
  </si>
  <si>
    <t>刘传鑫</t>
  </si>
  <si>
    <t>202310705</t>
  </si>
  <si>
    <t>赵鹏飞</t>
  </si>
  <si>
    <t>202310902</t>
  </si>
  <si>
    <t>赵新伟</t>
  </si>
  <si>
    <t>202310418</t>
  </si>
  <si>
    <t>李旗</t>
  </si>
  <si>
    <t>202310930</t>
  </si>
  <si>
    <t>张新兵</t>
  </si>
  <si>
    <t>202310423</t>
  </si>
  <si>
    <t>张开心</t>
  </si>
  <si>
    <t>202310402</t>
  </si>
  <si>
    <t>李霄阳</t>
  </si>
  <si>
    <t>202310523</t>
  </si>
  <si>
    <t>刘传传</t>
  </si>
  <si>
    <t>202310102</t>
  </si>
  <si>
    <t>韩锦宇</t>
  </si>
  <si>
    <t>202310328</t>
  </si>
  <si>
    <t>张鹏飞</t>
  </si>
  <si>
    <t>202310204</t>
  </si>
  <si>
    <t>李明坤</t>
  </si>
  <si>
    <t>202310716</t>
  </si>
  <si>
    <t>李博文</t>
  </si>
  <si>
    <t>202310326</t>
  </si>
  <si>
    <t>202310420</t>
  </si>
  <si>
    <t>曾千方</t>
  </si>
  <si>
    <t>202310109</t>
  </si>
  <si>
    <t>郭斗星</t>
  </si>
  <si>
    <t>202310410</t>
  </si>
  <si>
    <t>李金榜</t>
  </si>
  <si>
    <t>202310723</t>
  </si>
  <si>
    <t>赵世博</t>
  </si>
  <si>
    <t>202310411</t>
  </si>
  <si>
    <t>杨震</t>
  </si>
  <si>
    <t>202310801</t>
  </si>
  <si>
    <t>陈驰亚</t>
  </si>
  <si>
    <t>202310404</t>
  </si>
  <si>
    <t>李文杰</t>
  </si>
  <si>
    <t>202310324</t>
  </si>
  <si>
    <t>刘号</t>
  </si>
  <si>
    <t>202310606</t>
  </si>
  <si>
    <t>张晨旭</t>
  </si>
  <si>
    <t>202310824</t>
  </si>
  <si>
    <t>符家祥</t>
  </si>
  <si>
    <t>202310603</t>
  </si>
  <si>
    <t>王文帅</t>
  </si>
  <si>
    <t>202310703</t>
  </si>
  <si>
    <t>张太文</t>
  </si>
  <si>
    <t>202310130</t>
  </si>
  <si>
    <t>朱晗晗</t>
  </si>
  <si>
    <t>202310818</t>
  </si>
  <si>
    <t>贾宇龙</t>
  </si>
  <si>
    <t>202310710</t>
  </si>
  <si>
    <t>刘添龙</t>
  </si>
  <si>
    <t>202310929</t>
  </si>
  <si>
    <t>张海波</t>
  </si>
  <si>
    <t>202310917</t>
  </si>
  <si>
    <t>赵梦格</t>
  </si>
  <si>
    <t>202310630</t>
  </si>
  <si>
    <t>王腾飞</t>
  </si>
  <si>
    <t>202310823</t>
  </si>
  <si>
    <t>刘嘉威</t>
  </si>
  <si>
    <t>202310317</t>
  </si>
  <si>
    <t>范浩铖</t>
  </si>
  <si>
    <t>202310620</t>
  </si>
  <si>
    <t>尤士磊</t>
  </si>
  <si>
    <t>202310506</t>
  </si>
  <si>
    <t>陈坡</t>
  </si>
  <si>
    <t>202310725</t>
  </si>
  <si>
    <t>李潇潇</t>
  </si>
  <si>
    <t>202310205</t>
  </si>
  <si>
    <t>陈高上</t>
  </si>
  <si>
    <t>202310916</t>
  </si>
  <si>
    <t>池林翰</t>
  </si>
  <si>
    <t>202310316</t>
  </si>
  <si>
    <t>陈猛</t>
  </si>
  <si>
    <t>202310115</t>
  </si>
  <si>
    <t>陈铺</t>
  </si>
  <si>
    <t>202310514</t>
  </si>
  <si>
    <t>刘聪</t>
  </si>
  <si>
    <t>202310906</t>
  </si>
  <si>
    <t>谢仕伦</t>
  </si>
  <si>
    <t>202310830</t>
  </si>
  <si>
    <t>耿庆</t>
  </si>
  <si>
    <t>202310526</t>
  </si>
  <si>
    <t>李一帆</t>
  </si>
  <si>
    <t>202310614</t>
  </si>
  <si>
    <t>薛建飞</t>
  </si>
  <si>
    <t>202310726</t>
  </si>
  <si>
    <t>耿士豪</t>
  </si>
  <si>
    <t>202310225</t>
  </si>
  <si>
    <t>李禹</t>
  </si>
  <si>
    <t>202310125</t>
  </si>
  <si>
    <t>刘瑞阳</t>
  </si>
  <si>
    <t>202310322</t>
  </si>
  <si>
    <t>王永刚</t>
  </si>
  <si>
    <t>202310524</t>
  </si>
  <si>
    <t>王武龙</t>
  </si>
  <si>
    <t>202311001</t>
  </si>
  <si>
    <t>吴松周</t>
  </si>
  <si>
    <t>202310914</t>
  </si>
  <si>
    <t>季松严</t>
  </si>
  <si>
    <t>202311005</t>
  </si>
  <si>
    <t>李雨飞</t>
  </si>
  <si>
    <t>202310924</t>
  </si>
  <si>
    <t>侯阳阳</t>
  </si>
  <si>
    <t>202310307</t>
  </si>
  <si>
    <t>赵新涛</t>
  </si>
  <si>
    <t>202310320</t>
  </si>
  <si>
    <t>宋盼望</t>
  </si>
  <si>
    <t>202310401</t>
  </si>
  <si>
    <t>徐瑞浩</t>
  </si>
  <si>
    <t>202310318</t>
  </si>
  <si>
    <t>轩肖祥</t>
  </si>
  <si>
    <t>202310724</t>
  </si>
  <si>
    <t>刘坤鹏</t>
  </si>
  <si>
    <t>202310412</t>
  </si>
  <si>
    <t>邵通</t>
  </si>
  <si>
    <t>202310722</t>
  </si>
  <si>
    <t>岳彬彬</t>
  </si>
  <si>
    <t>202310813</t>
  </si>
  <si>
    <t>王帅</t>
  </si>
  <si>
    <t>202310808</t>
  </si>
  <si>
    <t>吴波豪</t>
  </si>
  <si>
    <t>202310409</t>
  </si>
  <si>
    <t>张阳</t>
  </si>
  <si>
    <t>202310209</t>
  </si>
  <si>
    <t>郭迪</t>
  </si>
  <si>
    <t>202310904</t>
  </si>
  <si>
    <t>刘威</t>
  </si>
  <si>
    <t>202310207</t>
  </si>
  <si>
    <t>马超</t>
  </si>
  <si>
    <t>202310522</t>
  </si>
  <si>
    <t>李子豪</t>
  </si>
  <si>
    <t>202310216</t>
  </si>
  <si>
    <t>陈智斌</t>
  </si>
  <si>
    <t>202310925</t>
  </si>
  <si>
    <t>赵永林</t>
  </si>
  <si>
    <t>202310609</t>
  </si>
  <si>
    <t>樊腾龙</t>
  </si>
  <si>
    <t>202310715</t>
  </si>
  <si>
    <t>甘四军</t>
  </si>
  <si>
    <t>202310721</t>
  </si>
  <si>
    <t>王昌</t>
  </si>
  <si>
    <t>202310529</t>
  </si>
  <si>
    <t>郭豪杰</t>
  </si>
  <si>
    <t>202310601</t>
  </si>
  <si>
    <t>陈浩</t>
  </si>
  <si>
    <t>202310810</t>
  </si>
  <si>
    <t>贾肖飞</t>
  </si>
  <si>
    <t>202310208</t>
  </si>
  <si>
    <t>冯朝栋</t>
  </si>
  <si>
    <t>202310809</t>
  </si>
  <si>
    <t>刘豪</t>
  </si>
  <si>
    <t>缺考</t>
  </si>
  <si>
    <t>202310106</t>
  </si>
  <si>
    <t>耿长江</t>
  </si>
  <si>
    <t>202310203</t>
  </si>
  <si>
    <t>刘俱豪</t>
  </si>
  <si>
    <t>202310807</t>
  </si>
  <si>
    <t>陈仲</t>
  </si>
  <si>
    <t>202310625</t>
  </si>
  <si>
    <t>杨旭</t>
  </si>
  <si>
    <t>202310821</t>
  </si>
  <si>
    <t>师灿豪</t>
  </si>
  <si>
    <t>202310528</t>
  </si>
  <si>
    <t>衡家豪</t>
  </si>
  <si>
    <t>202310426</t>
  </si>
  <si>
    <t>张潇戈</t>
  </si>
  <si>
    <t>202310215</t>
  </si>
  <si>
    <t>王世纪</t>
  </si>
  <si>
    <t>202310413</t>
  </si>
  <si>
    <t>李思涵</t>
  </si>
  <si>
    <t>弃权</t>
  </si>
  <si>
    <t>202310117</t>
  </si>
  <si>
    <t>查红更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</si>
</sst>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0"/>
      <name val="宋体"/>
      <family val="0"/>
    </font>
    <font>
      <sz val="16"/>
      <name val="Arial"/>
      <family val="2"/>
    </font>
    <font>
      <sz val="16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826;&#24247;&#38754;&#35797;&#25104;&#32489;&#20876;&#65288;&#21152;&#26435;&#6528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C2" t="str">
            <v>准考证号</v>
          </cell>
          <cell r="D2" t="str">
            <v>应聘岗位</v>
          </cell>
          <cell r="E2" t="str">
            <v>性名</v>
          </cell>
          <cell r="F2" t="str">
            <v>面试抽签号</v>
          </cell>
          <cell r="G2" t="str">
            <v>面试原始成绩</v>
          </cell>
          <cell r="H2" t="str">
            <v>最终面试加权成绩</v>
          </cell>
        </row>
        <row r="3">
          <cell r="C3" t="str">
            <v>202310628</v>
          </cell>
          <cell r="D3" t="str">
            <v>机关单位</v>
          </cell>
          <cell r="E3" t="str">
            <v>程岩</v>
          </cell>
          <cell r="F3">
            <v>8</v>
          </cell>
          <cell r="G3">
            <v>84</v>
          </cell>
        </row>
        <row r="4">
          <cell r="C4" t="str">
            <v>202310908</v>
          </cell>
          <cell r="D4" t="str">
            <v>机关单位</v>
          </cell>
          <cell r="E4" t="str">
            <v>李芸芸</v>
          </cell>
          <cell r="F4">
            <v>18</v>
          </cell>
          <cell r="G4">
            <v>81.6</v>
          </cell>
        </row>
        <row r="5">
          <cell r="C5" t="str">
            <v>202310422</v>
          </cell>
          <cell r="D5" t="str">
            <v>机关单位</v>
          </cell>
          <cell r="E5" t="str">
            <v>刘高明</v>
          </cell>
          <cell r="F5">
            <v>22</v>
          </cell>
          <cell r="G5">
            <v>81.8</v>
          </cell>
        </row>
        <row r="6">
          <cell r="C6" t="str">
            <v>202310124</v>
          </cell>
          <cell r="D6" t="str">
            <v>机关单位</v>
          </cell>
          <cell r="E6" t="str">
            <v>郭佳丽</v>
          </cell>
          <cell r="F6">
            <v>29</v>
          </cell>
          <cell r="G6">
            <v>83.2</v>
          </cell>
        </row>
        <row r="7">
          <cell r="C7" t="str">
            <v>202310414</v>
          </cell>
          <cell r="D7" t="str">
            <v>机关单位</v>
          </cell>
          <cell r="E7" t="str">
            <v>李帅飞</v>
          </cell>
          <cell r="F7">
            <v>42</v>
          </cell>
          <cell r="G7">
            <v>82</v>
          </cell>
        </row>
        <row r="8">
          <cell r="C8" t="str">
            <v>202310505</v>
          </cell>
          <cell r="D8" t="str">
            <v>机关单位</v>
          </cell>
          <cell r="E8" t="str">
            <v>刘华瑞</v>
          </cell>
          <cell r="F8">
            <v>40</v>
          </cell>
          <cell r="G8">
            <v>84.8</v>
          </cell>
        </row>
        <row r="9">
          <cell r="C9" t="str">
            <v>202310308</v>
          </cell>
          <cell r="D9" t="str">
            <v>机关单位</v>
          </cell>
          <cell r="E9" t="str">
            <v>卢聪</v>
          </cell>
          <cell r="F9">
            <v>21</v>
          </cell>
          <cell r="G9">
            <v>83.4</v>
          </cell>
        </row>
        <row r="10">
          <cell r="C10" t="str">
            <v>202310305</v>
          </cell>
          <cell r="D10" t="str">
            <v>机关单位</v>
          </cell>
          <cell r="E10" t="str">
            <v>李阳</v>
          </cell>
          <cell r="F10">
            <v>34</v>
          </cell>
          <cell r="G10">
            <v>82.4</v>
          </cell>
        </row>
        <row r="11">
          <cell r="C11" t="str">
            <v>202310211</v>
          </cell>
          <cell r="D11" t="str">
            <v>机关单位</v>
          </cell>
          <cell r="E11" t="str">
            <v>卢格格</v>
          </cell>
          <cell r="F11">
            <v>17</v>
          </cell>
          <cell r="G11">
            <v>81.4</v>
          </cell>
        </row>
        <row r="12">
          <cell r="C12" t="str">
            <v>202310118</v>
          </cell>
          <cell r="D12" t="str">
            <v>机关单位</v>
          </cell>
          <cell r="E12" t="str">
            <v>李海燕</v>
          </cell>
          <cell r="F12">
            <v>19</v>
          </cell>
          <cell r="G12">
            <v>84.8</v>
          </cell>
        </row>
        <row r="13">
          <cell r="C13" t="str">
            <v>202310926</v>
          </cell>
          <cell r="D13" t="str">
            <v>机关单位</v>
          </cell>
          <cell r="E13" t="str">
            <v>李明豫</v>
          </cell>
          <cell r="F13">
            <v>12</v>
          </cell>
          <cell r="G13">
            <v>82</v>
          </cell>
        </row>
        <row r="14">
          <cell r="C14" t="str">
            <v>202310329</v>
          </cell>
          <cell r="D14" t="str">
            <v>机关单位</v>
          </cell>
          <cell r="E14" t="str">
            <v>任聪慧</v>
          </cell>
          <cell r="F14">
            <v>39</v>
          </cell>
          <cell r="G14">
            <v>82</v>
          </cell>
        </row>
        <row r="15">
          <cell r="C15" t="str">
            <v>202310121</v>
          </cell>
          <cell r="D15" t="str">
            <v>机关单位</v>
          </cell>
          <cell r="E15" t="str">
            <v>陈炳宇</v>
          </cell>
          <cell r="F15">
            <v>4</v>
          </cell>
          <cell r="G15">
            <v>84.6</v>
          </cell>
        </row>
        <row r="16">
          <cell r="C16" t="str">
            <v>202310707</v>
          </cell>
          <cell r="D16" t="str">
            <v>机关单位</v>
          </cell>
          <cell r="E16" t="str">
            <v>杨龙祥</v>
          </cell>
          <cell r="F16">
            <v>38</v>
          </cell>
          <cell r="G16">
            <v>82.2</v>
          </cell>
        </row>
        <row r="17">
          <cell r="C17" t="str">
            <v>202310928</v>
          </cell>
          <cell r="D17" t="str">
            <v>机关单位</v>
          </cell>
          <cell r="E17" t="str">
            <v>张肖肖</v>
          </cell>
          <cell r="F17">
            <v>1</v>
          </cell>
          <cell r="G17">
            <v>80.8</v>
          </cell>
        </row>
        <row r="18">
          <cell r="C18" t="str">
            <v>202310406</v>
          </cell>
          <cell r="D18" t="str">
            <v>机关单位</v>
          </cell>
          <cell r="E18" t="str">
            <v>李静</v>
          </cell>
          <cell r="F18">
            <v>6</v>
          </cell>
          <cell r="G18">
            <v>82.2</v>
          </cell>
        </row>
        <row r="19">
          <cell r="C19" t="str">
            <v>202310101</v>
          </cell>
          <cell r="D19" t="str">
            <v>基层一线</v>
          </cell>
          <cell r="E19" t="str">
            <v>王辉</v>
          </cell>
          <cell r="F19">
            <v>10</v>
          </cell>
          <cell r="G19">
            <v>82.2</v>
          </cell>
          <cell r="H19">
            <v>82.53</v>
          </cell>
        </row>
        <row r="20">
          <cell r="C20" t="str">
            <v>202310809</v>
          </cell>
          <cell r="D20" t="str">
            <v>基层一线</v>
          </cell>
          <cell r="E20" t="str">
            <v>刘豪</v>
          </cell>
          <cell r="G20">
            <v>0</v>
          </cell>
          <cell r="H20">
            <v>0</v>
          </cell>
        </row>
        <row r="21">
          <cell r="C21" t="str">
            <v>202310228</v>
          </cell>
          <cell r="D21" t="str">
            <v>基层一线</v>
          </cell>
          <cell r="E21" t="str">
            <v>衡庆庆</v>
          </cell>
          <cell r="F21">
            <v>7</v>
          </cell>
          <cell r="G21">
            <v>84</v>
          </cell>
          <cell r="H21">
            <v>84.34</v>
          </cell>
        </row>
        <row r="22">
          <cell r="C22" t="str">
            <v>202310501</v>
          </cell>
          <cell r="D22" t="str">
            <v>基层一线</v>
          </cell>
          <cell r="E22" t="str">
            <v>贾相和</v>
          </cell>
          <cell r="F22">
            <v>3</v>
          </cell>
          <cell r="G22">
            <v>84.8</v>
          </cell>
          <cell r="H22">
            <v>85.14</v>
          </cell>
        </row>
        <row r="23">
          <cell r="C23" t="str">
            <v>202310104</v>
          </cell>
          <cell r="D23" t="str">
            <v>基层一线</v>
          </cell>
          <cell r="E23" t="str">
            <v>吴言</v>
          </cell>
          <cell r="F23">
            <v>35</v>
          </cell>
          <cell r="G23">
            <v>83.6</v>
          </cell>
          <cell r="H23">
            <v>83.94</v>
          </cell>
        </row>
        <row r="24">
          <cell r="C24" t="str">
            <v>202310911</v>
          </cell>
          <cell r="D24" t="str">
            <v>基层一线</v>
          </cell>
          <cell r="E24" t="str">
            <v>廖艳岭</v>
          </cell>
          <cell r="F24">
            <v>2</v>
          </cell>
          <cell r="G24">
            <v>82.8</v>
          </cell>
          <cell r="H24">
            <v>83.14</v>
          </cell>
        </row>
        <row r="25">
          <cell r="C25" t="str">
            <v>202310605</v>
          </cell>
          <cell r="D25" t="str">
            <v>基层一线</v>
          </cell>
          <cell r="E25" t="str">
            <v>赵洋</v>
          </cell>
          <cell r="F25">
            <v>32</v>
          </cell>
          <cell r="G25">
            <v>82</v>
          </cell>
          <cell r="H25">
            <v>82.33</v>
          </cell>
        </row>
        <row r="26">
          <cell r="C26" t="str">
            <v>202310729</v>
          </cell>
          <cell r="D26" t="str">
            <v>基层一线</v>
          </cell>
          <cell r="E26" t="str">
            <v>李纪伟</v>
          </cell>
          <cell r="F26">
            <v>28</v>
          </cell>
          <cell r="G26">
            <v>82</v>
          </cell>
          <cell r="H26">
            <v>82.33</v>
          </cell>
        </row>
        <row r="27">
          <cell r="C27" t="str">
            <v>202310701</v>
          </cell>
          <cell r="D27" t="str">
            <v>基层一线</v>
          </cell>
          <cell r="E27" t="str">
            <v>陈银丁</v>
          </cell>
          <cell r="F27">
            <v>31</v>
          </cell>
          <cell r="G27">
            <v>81</v>
          </cell>
          <cell r="H27">
            <v>81.33</v>
          </cell>
        </row>
        <row r="28">
          <cell r="C28">
            <v>202310202</v>
          </cell>
          <cell r="D28" t="str">
            <v>基层一线</v>
          </cell>
          <cell r="E28" t="str">
            <v>祝国国</v>
          </cell>
          <cell r="F28">
            <v>23</v>
          </cell>
          <cell r="G28">
            <v>81.8</v>
          </cell>
          <cell r="H28">
            <v>82.13</v>
          </cell>
        </row>
        <row r="29">
          <cell r="C29">
            <v>202310722</v>
          </cell>
          <cell r="D29" t="str">
            <v>基层一线</v>
          </cell>
          <cell r="E29" t="str">
            <v>岳彬彬</v>
          </cell>
          <cell r="F29">
            <v>20</v>
          </cell>
          <cell r="G29">
            <v>81.4</v>
          </cell>
          <cell r="H29">
            <v>81.73</v>
          </cell>
        </row>
        <row r="30">
          <cell r="C30">
            <v>202310522</v>
          </cell>
          <cell r="D30" t="str">
            <v>基层一线</v>
          </cell>
          <cell r="E30" t="str">
            <v>李子豪</v>
          </cell>
          <cell r="F30">
            <v>25</v>
          </cell>
          <cell r="G30">
            <v>79.8</v>
          </cell>
          <cell r="H30">
            <v>80.12</v>
          </cell>
        </row>
        <row r="31">
          <cell r="C31">
            <v>202310724</v>
          </cell>
          <cell r="D31" t="str">
            <v>基层一线</v>
          </cell>
          <cell r="E31" t="str">
            <v>刘坤鹏</v>
          </cell>
          <cell r="F31">
            <v>15</v>
          </cell>
          <cell r="G31">
            <v>81.8</v>
          </cell>
          <cell r="H31">
            <v>82.13</v>
          </cell>
        </row>
        <row r="32">
          <cell r="C32">
            <v>202310322</v>
          </cell>
          <cell r="D32" t="str">
            <v>基层一线</v>
          </cell>
          <cell r="E32" t="str">
            <v>王永刚</v>
          </cell>
          <cell r="F32">
            <v>30</v>
          </cell>
          <cell r="G32">
            <v>83.4</v>
          </cell>
          <cell r="H32">
            <v>83.74</v>
          </cell>
        </row>
        <row r="33">
          <cell r="C33">
            <v>202310409</v>
          </cell>
          <cell r="D33" t="str">
            <v>基层一线</v>
          </cell>
          <cell r="E33" t="str">
            <v>张阳</v>
          </cell>
          <cell r="F33">
            <v>36</v>
          </cell>
          <cell r="G33">
            <v>81</v>
          </cell>
          <cell r="H33">
            <v>81.33</v>
          </cell>
        </row>
        <row r="34">
          <cell r="C34">
            <v>202310413</v>
          </cell>
          <cell r="D34" t="str">
            <v>基层一线</v>
          </cell>
          <cell r="E34" t="str">
            <v>李思涵</v>
          </cell>
          <cell r="F34">
            <v>37</v>
          </cell>
          <cell r="G34">
            <v>0</v>
          </cell>
          <cell r="H34">
            <v>0</v>
          </cell>
        </row>
        <row r="35">
          <cell r="C35">
            <v>202310925</v>
          </cell>
          <cell r="D35" t="str">
            <v>基层一线</v>
          </cell>
          <cell r="E35" t="str">
            <v>赵永林</v>
          </cell>
          <cell r="F35">
            <v>11</v>
          </cell>
          <cell r="G35">
            <v>79.8</v>
          </cell>
          <cell r="H35">
            <v>80.12</v>
          </cell>
        </row>
        <row r="36">
          <cell r="C36">
            <v>202310117</v>
          </cell>
          <cell r="D36" t="str">
            <v>基层一线</v>
          </cell>
          <cell r="E36" t="str">
            <v>查红更</v>
          </cell>
          <cell r="G36">
            <v>0</v>
          </cell>
          <cell r="H36">
            <v>0</v>
          </cell>
        </row>
        <row r="37">
          <cell r="C37">
            <v>202310808</v>
          </cell>
          <cell r="D37" t="str">
            <v>基层一线</v>
          </cell>
          <cell r="E37" t="str">
            <v>吴波豪</v>
          </cell>
          <cell r="F37">
            <v>43</v>
          </cell>
          <cell r="G37">
            <v>82.2</v>
          </cell>
          <cell r="H37">
            <v>82.53</v>
          </cell>
        </row>
        <row r="38">
          <cell r="C38">
            <v>202310904</v>
          </cell>
          <cell r="D38" t="str">
            <v>基层一线</v>
          </cell>
          <cell r="E38" t="str">
            <v>刘威</v>
          </cell>
          <cell r="F38">
            <v>41</v>
          </cell>
          <cell r="G38">
            <v>82.4</v>
          </cell>
          <cell r="H38">
            <v>82.73</v>
          </cell>
        </row>
        <row r="39">
          <cell r="C39">
            <v>202310609</v>
          </cell>
          <cell r="D39" t="str">
            <v>基层一线</v>
          </cell>
          <cell r="E39" t="str">
            <v>樊腾龙</v>
          </cell>
          <cell r="F39">
            <v>16</v>
          </cell>
          <cell r="G39">
            <v>80</v>
          </cell>
          <cell r="H39">
            <v>80.32</v>
          </cell>
        </row>
        <row r="40">
          <cell r="C40">
            <v>202310216</v>
          </cell>
          <cell r="D40" t="str">
            <v>基层一线</v>
          </cell>
          <cell r="E40" t="str">
            <v>陈智斌</v>
          </cell>
          <cell r="F40">
            <v>14</v>
          </cell>
          <cell r="G40">
            <v>81.6</v>
          </cell>
          <cell r="H40">
            <v>81.93</v>
          </cell>
        </row>
        <row r="41">
          <cell r="C41">
            <v>202310209</v>
          </cell>
          <cell r="D41" t="str">
            <v>基层一线</v>
          </cell>
          <cell r="E41" t="str">
            <v>郭迪</v>
          </cell>
          <cell r="F41">
            <v>33</v>
          </cell>
          <cell r="G41">
            <v>83.6</v>
          </cell>
          <cell r="H41">
            <v>83.94</v>
          </cell>
        </row>
        <row r="42">
          <cell r="C42">
            <v>202310715</v>
          </cell>
          <cell r="D42" t="str">
            <v>基层一线</v>
          </cell>
          <cell r="E42" t="str">
            <v>甘四军</v>
          </cell>
          <cell r="F42">
            <v>13</v>
          </cell>
          <cell r="G42">
            <v>79</v>
          </cell>
          <cell r="H42">
            <v>79.32</v>
          </cell>
        </row>
        <row r="43">
          <cell r="C43">
            <v>202310529</v>
          </cell>
          <cell r="D43" t="str">
            <v>基层一线</v>
          </cell>
          <cell r="E43" t="str">
            <v>郭豪杰</v>
          </cell>
          <cell r="F43">
            <v>26</v>
          </cell>
          <cell r="G43">
            <v>78.8</v>
          </cell>
          <cell r="H43">
            <v>79.12</v>
          </cell>
        </row>
        <row r="44">
          <cell r="C44">
            <v>202310721</v>
          </cell>
          <cell r="D44" t="str">
            <v>基层一线</v>
          </cell>
          <cell r="E44" t="str">
            <v>王昌</v>
          </cell>
          <cell r="F44">
            <v>9</v>
          </cell>
          <cell r="G44">
            <v>79.4</v>
          </cell>
          <cell r="H44">
            <v>79.72</v>
          </cell>
        </row>
        <row r="45">
          <cell r="C45">
            <v>202310601</v>
          </cell>
          <cell r="D45" t="str">
            <v>基层一线</v>
          </cell>
          <cell r="E45" t="str">
            <v>陈浩</v>
          </cell>
          <cell r="F45">
            <v>27</v>
          </cell>
          <cell r="G45">
            <v>79.8</v>
          </cell>
          <cell r="H45">
            <v>80.12</v>
          </cell>
        </row>
        <row r="46">
          <cell r="C46">
            <v>202310810</v>
          </cell>
          <cell r="D46" t="str">
            <v>基层一线</v>
          </cell>
          <cell r="E46" t="str">
            <v>贾肖飞</v>
          </cell>
          <cell r="F46">
            <v>5</v>
          </cell>
          <cell r="G46">
            <v>79.4</v>
          </cell>
          <cell r="H46">
            <v>79.72</v>
          </cell>
        </row>
        <row r="47">
          <cell r="C47">
            <v>202310208</v>
          </cell>
          <cell r="D47" t="str">
            <v>基层一线</v>
          </cell>
          <cell r="E47" t="str">
            <v>冯朝栋</v>
          </cell>
          <cell r="F47">
            <v>24</v>
          </cell>
          <cell r="G47">
            <v>79.4</v>
          </cell>
          <cell r="H47">
            <v>79.72</v>
          </cell>
        </row>
        <row r="48">
          <cell r="C48" t="str">
            <v>202310424</v>
          </cell>
          <cell r="D48" t="str">
            <v>基层一线</v>
          </cell>
          <cell r="E48" t="str">
            <v>石云超</v>
          </cell>
          <cell r="F48">
            <v>27</v>
          </cell>
          <cell r="G48">
            <v>83.6</v>
          </cell>
          <cell r="H48">
            <v>83.81</v>
          </cell>
        </row>
        <row r="49">
          <cell r="C49">
            <v>202311009</v>
          </cell>
          <cell r="D49" t="str">
            <v>基层一线</v>
          </cell>
          <cell r="E49" t="str">
            <v>张钰汶</v>
          </cell>
          <cell r="F49">
            <v>29</v>
          </cell>
          <cell r="G49">
            <v>83</v>
          </cell>
          <cell r="H49">
            <v>83.2</v>
          </cell>
        </row>
        <row r="50">
          <cell r="C50" t="str">
            <v>202310106</v>
          </cell>
          <cell r="D50" t="str">
            <v>基层一线</v>
          </cell>
          <cell r="E50" t="str">
            <v>耿长江</v>
          </cell>
          <cell r="G50">
            <v>0</v>
          </cell>
          <cell r="H50">
            <v>0</v>
          </cell>
        </row>
        <row r="51">
          <cell r="C51" t="str">
            <v>202310727</v>
          </cell>
          <cell r="D51" t="str">
            <v>基层一线</v>
          </cell>
          <cell r="E51" t="str">
            <v>司文旭</v>
          </cell>
          <cell r="F51">
            <v>32</v>
          </cell>
          <cell r="G51">
            <v>82.2</v>
          </cell>
          <cell r="H51">
            <v>82.4</v>
          </cell>
        </row>
        <row r="52">
          <cell r="C52" t="str">
            <v>202310525</v>
          </cell>
          <cell r="D52" t="str">
            <v>基层一线</v>
          </cell>
          <cell r="E52" t="str">
            <v>吴华</v>
          </cell>
          <cell r="F52">
            <v>5</v>
          </cell>
          <cell r="G52">
            <v>84.4</v>
          </cell>
          <cell r="H52">
            <v>84.61</v>
          </cell>
        </row>
        <row r="53">
          <cell r="C53" t="str">
            <v>202310627</v>
          </cell>
          <cell r="D53" t="str">
            <v>基层一线</v>
          </cell>
          <cell r="E53" t="str">
            <v>吕可</v>
          </cell>
          <cell r="F53">
            <v>16</v>
          </cell>
          <cell r="G53">
            <v>81.8</v>
          </cell>
          <cell r="H53">
            <v>82</v>
          </cell>
        </row>
        <row r="54">
          <cell r="C54" t="str">
            <v>202310905</v>
          </cell>
          <cell r="D54" t="str">
            <v>基层一线</v>
          </cell>
          <cell r="E54" t="str">
            <v>许向阳</v>
          </cell>
          <cell r="F54">
            <v>35</v>
          </cell>
          <cell r="G54">
            <v>82.8</v>
          </cell>
          <cell r="H54">
            <v>83</v>
          </cell>
        </row>
        <row r="55">
          <cell r="C55" t="str">
            <v>202311003</v>
          </cell>
          <cell r="D55" t="str">
            <v>基层一线</v>
          </cell>
          <cell r="E55" t="str">
            <v>王聪</v>
          </cell>
          <cell r="F55">
            <v>33</v>
          </cell>
          <cell r="G55">
            <v>83.6</v>
          </cell>
          <cell r="H55">
            <v>83.81</v>
          </cell>
        </row>
        <row r="56">
          <cell r="C56" t="str">
            <v>202310507</v>
          </cell>
          <cell r="D56" t="str">
            <v>基层一线</v>
          </cell>
          <cell r="E56" t="str">
            <v>张雅明</v>
          </cell>
          <cell r="F56">
            <v>14</v>
          </cell>
          <cell r="G56">
            <v>82.4</v>
          </cell>
          <cell r="H56">
            <v>82.6</v>
          </cell>
        </row>
        <row r="57">
          <cell r="C57" t="str">
            <v>202310622</v>
          </cell>
          <cell r="D57" t="str">
            <v>基层一线</v>
          </cell>
          <cell r="E57" t="str">
            <v>王志丹</v>
          </cell>
          <cell r="F57">
            <v>2</v>
          </cell>
          <cell r="G57">
            <v>82.2</v>
          </cell>
          <cell r="H57">
            <v>82.4</v>
          </cell>
        </row>
        <row r="58">
          <cell r="C58" t="str">
            <v>202310804</v>
          </cell>
          <cell r="D58" t="str">
            <v>基层一线</v>
          </cell>
          <cell r="E58" t="str">
            <v>张大为</v>
          </cell>
          <cell r="F58">
            <v>21</v>
          </cell>
          <cell r="G58">
            <v>79.8</v>
          </cell>
          <cell r="H58">
            <v>80</v>
          </cell>
        </row>
        <row r="59">
          <cell r="C59" t="str">
            <v>202310616</v>
          </cell>
          <cell r="D59" t="str">
            <v>基层一线</v>
          </cell>
          <cell r="E59" t="str">
            <v>熊梓迪</v>
          </cell>
          <cell r="F59">
            <v>15</v>
          </cell>
          <cell r="G59">
            <v>79.4</v>
          </cell>
          <cell r="H59">
            <v>79.6</v>
          </cell>
        </row>
        <row r="60">
          <cell r="C60" t="str">
            <v>202310817</v>
          </cell>
          <cell r="D60" t="str">
            <v>基层一线</v>
          </cell>
          <cell r="E60" t="str">
            <v>郑肖飞</v>
          </cell>
          <cell r="F60">
            <v>22</v>
          </cell>
          <cell r="G60">
            <v>81.2</v>
          </cell>
          <cell r="H60">
            <v>81.4</v>
          </cell>
        </row>
        <row r="61">
          <cell r="C61" t="str">
            <v>202311004</v>
          </cell>
          <cell r="D61" t="str">
            <v>基层一线</v>
          </cell>
          <cell r="E61" t="str">
            <v>刘朋帅</v>
          </cell>
          <cell r="F61">
            <v>28</v>
          </cell>
          <cell r="G61">
            <v>82.6</v>
          </cell>
          <cell r="H61">
            <v>82.8</v>
          </cell>
        </row>
        <row r="62">
          <cell r="C62" t="str">
            <v>202310610</v>
          </cell>
          <cell r="D62" t="str">
            <v>基层一线</v>
          </cell>
          <cell r="E62" t="str">
            <v>任闯</v>
          </cell>
          <cell r="F62">
            <v>17</v>
          </cell>
          <cell r="G62">
            <v>80.8</v>
          </cell>
          <cell r="H62">
            <v>81</v>
          </cell>
        </row>
        <row r="63">
          <cell r="C63" t="str">
            <v>202310602</v>
          </cell>
          <cell r="D63" t="str">
            <v>基层一线</v>
          </cell>
          <cell r="E63" t="str">
            <v>李亚飞</v>
          </cell>
          <cell r="F63">
            <v>7</v>
          </cell>
          <cell r="G63">
            <v>82</v>
          </cell>
          <cell r="H63">
            <v>82.2</v>
          </cell>
        </row>
        <row r="64">
          <cell r="C64" t="str">
            <v>202310805</v>
          </cell>
          <cell r="D64" t="str">
            <v>基层一线</v>
          </cell>
          <cell r="E64" t="str">
            <v>聂昌来</v>
          </cell>
          <cell r="F64">
            <v>23</v>
          </cell>
          <cell r="G64">
            <v>79.4</v>
          </cell>
          <cell r="H64">
            <v>79.6</v>
          </cell>
        </row>
        <row r="65">
          <cell r="C65" t="str">
            <v>202310920</v>
          </cell>
          <cell r="D65" t="str">
            <v>基层一线</v>
          </cell>
          <cell r="E65" t="str">
            <v>孙晨书</v>
          </cell>
          <cell r="F65">
            <v>42</v>
          </cell>
          <cell r="G65">
            <v>82.8</v>
          </cell>
          <cell r="H65">
            <v>83</v>
          </cell>
        </row>
        <row r="66">
          <cell r="C66" t="str">
            <v>202310224</v>
          </cell>
          <cell r="D66" t="str">
            <v>基层一线</v>
          </cell>
          <cell r="E66" t="str">
            <v>卢锦坤</v>
          </cell>
          <cell r="F66">
            <v>9</v>
          </cell>
          <cell r="G66">
            <v>82.6</v>
          </cell>
          <cell r="H66">
            <v>82.8</v>
          </cell>
        </row>
        <row r="67">
          <cell r="C67" t="str">
            <v>202310919</v>
          </cell>
          <cell r="D67" t="str">
            <v>基层一线</v>
          </cell>
          <cell r="E67" t="str">
            <v>李展锋</v>
          </cell>
          <cell r="F67">
            <v>12</v>
          </cell>
          <cell r="G67">
            <v>85</v>
          </cell>
          <cell r="H67">
            <v>85.21</v>
          </cell>
        </row>
        <row r="68">
          <cell r="C68">
            <v>202310506</v>
          </cell>
          <cell r="D68" t="str">
            <v>基层一线</v>
          </cell>
          <cell r="E68" t="str">
            <v>陈坡</v>
          </cell>
          <cell r="F68">
            <v>31</v>
          </cell>
          <cell r="G68">
            <v>81.6</v>
          </cell>
          <cell r="H68">
            <v>81.8</v>
          </cell>
        </row>
        <row r="69">
          <cell r="C69">
            <v>202310917</v>
          </cell>
          <cell r="D69" t="str">
            <v>基层一线</v>
          </cell>
          <cell r="E69" t="str">
            <v>赵梦格</v>
          </cell>
          <cell r="F69">
            <v>24</v>
          </cell>
          <cell r="G69">
            <v>82.4</v>
          </cell>
          <cell r="H69">
            <v>82.6</v>
          </cell>
        </row>
        <row r="70">
          <cell r="C70">
            <v>202310125</v>
          </cell>
          <cell r="D70" t="str">
            <v>基层一线</v>
          </cell>
          <cell r="E70" t="str">
            <v>刘瑞阳</v>
          </cell>
          <cell r="F70">
            <v>41</v>
          </cell>
          <cell r="G70">
            <v>79.2</v>
          </cell>
          <cell r="H70">
            <v>79.4</v>
          </cell>
        </row>
        <row r="71">
          <cell r="C71">
            <v>202310526</v>
          </cell>
          <cell r="D71" t="str">
            <v>基层一线</v>
          </cell>
          <cell r="E71" t="str">
            <v>李一帆</v>
          </cell>
          <cell r="F71">
            <v>8</v>
          </cell>
          <cell r="G71">
            <v>80</v>
          </cell>
          <cell r="H71">
            <v>80.2</v>
          </cell>
        </row>
        <row r="72">
          <cell r="C72">
            <v>202310115</v>
          </cell>
          <cell r="D72" t="str">
            <v>基层一线</v>
          </cell>
          <cell r="E72" t="str">
            <v>陈铺</v>
          </cell>
          <cell r="F72">
            <v>11</v>
          </cell>
          <cell r="G72">
            <v>81.6</v>
          </cell>
          <cell r="H72">
            <v>81.8</v>
          </cell>
        </row>
        <row r="73">
          <cell r="C73">
            <v>202310818</v>
          </cell>
          <cell r="D73" t="str">
            <v>基层一线</v>
          </cell>
          <cell r="E73" t="str">
            <v>贾宇龙</v>
          </cell>
          <cell r="F73">
            <v>38</v>
          </cell>
          <cell r="G73">
            <v>83.6</v>
          </cell>
          <cell r="H73">
            <v>83.81</v>
          </cell>
        </row>
        <row r="74">
          <cell r="C74">
            <v>202310824</v>
          </cell>
          <cell r="D74" t="str">
            <v>基层一线</v>
          </cell>
          <cell r="E74" t="str">
            <v>符家祥</v>
          </cell>
          <cell r="F74">
            <v>13</v>
          </cell>
          <cell r="G74">
            <v>84.4</v>
          </cell>
          <cell r="H74">
            <v>84.61</v>
          </cell>
        </row>
        <row r="75">
          <cell r="C75">
            <v>202310726</v>
          </cell>
          <cell r="D75" t="str">
            <v>基层一线</v>
          </cell>
          <cell r="E75" t="str">
            <v>耿士豪</v>
          </cell>
          <cell r="F75">
            <v>37</v>
          </cell>
          <cell r="G75">
            <v>80.4</v>
          </cell>
          <cell r="H75">
            <v>80.6</v>
          </cell>
        </row>
        <row r="76">
          <cell r="C76">
            <v>202310307</v>
          </cell>
          <cell r="D76" t="str">
            <v>基层一线</v>
          </cell>
          <cell r="E76" t="str">
            <v>赵新涛</v>
          </cell>
          <cell r="F76">
            <v>36</v>
          </cell>
          <cell r="G76">
            <v>78.8</v>
          </cell>
          <cell r="H76">
            <v>78.99</v>
          </cell>
        </row>
        <row r="77">
          <cell r="C77">
            <v>202310514</v>
          </cell>
          <cell r="D77" t="str">
            <v>基层一线</v>
          </cell>
          <cell r="E77" t="str">
            <v>刘聪</v>
          </cell>
          <cell r="F77">
            <v>39</v>
          </cell>
          <cell r="G77">
            <v>81.4</v>
          </cell>
          <cell r="H77">
            <v>81.6</v>
          </cell>
        </row>
        <row r="78">
          <cell r="C78">
            <v>202310614</v>
          </cell>
          <cell r="D78" t="str">
            <v>基层一线</v>
          </cell>
          <cell r="E78" t="str">
            <v>薛建飞</v>
          </cell>
          <cell r="F78">
            <v>40</v>
          </cell>
          <cell r="G78">
            <v>81.2</v>
          </cell>
          <cell r="H78">
            <v>81.4</v>
          </cell>
        </row>
        <row r="79">
          <cell r="C79">
            <v>202310924</v>
          </cell>
          <cell r="D79" t="str">
            <v>基层一线</v>
          </cell>
          <cell r="E79" t="str">
            <v>侯阳阳</v>
          </cell>
          <cell r="F79">
            <v>3</v>
          </cell>
          <cell r="G79">
            <v>80</v>
          </cell>
          <cell r="H79">
            <v>80.2</v>
          </cell>
        </row>
        <row r="80">
          <cell r="C80">
            <v>202310320</v>
          </cell>
          <cell r="D80" t="str">
            <v>基层一线</v>
          </cell>
          <cell r="E80" t="str">
            <v>宋盼望</v>
          </cell>
          <cell r="F80">
            <v>25</v>
          </cell>
          <cell r="G80">
            <v>79.8</v>
          </cell>
          <cell r="H80">
            <v>80</v>
          </cell>
        </row>
        <row r="81">
          <cell r="C81">
            <v>202310225</v>
          </cell>
          <cell r="D81" t="str">
            <v>基层一线</v>
          </cell>
          <cell r="E81" t="str">
            <v>李禹</v>
          </cell>
          <cell r="F81">
            <v>10</v>
          </cell>
          <cell r="G81">
            <v>81.6</v>
          </cell>
          <cell r="H81">
            <v>81.8</v>
          </cell>
        </row>
        <row r="82">
          <cell r="C82">
            <v>202310524</v>
          </cell>
          <cell r="D82" t="str">
            <v>基层一线</v>
          </cell>
          <cell r="E82" t="str">
            <v>王武龙</v>
          </cell>
          <cell r="F82">
            <v>30</v>
          </cell>
          <cell r="G82">
            <v>80.6</v>
          </cell>
          <cell r="H82">
            <v>80.8</v>
          </cell>
        </row>
        <row r="83">
          <cell r="C83">
            <v>202310401</v>
          </cell>
          <cell r="D83" t="str">
            <v>基层一线</v>
          </cell>
          <cell r="E83" t="str">
            <v>徐瑞浩</v>
          </cell>
          <cell r="F83">
            <v>6</v>
          </cell>
          <cell r="G83">
            <v>80</v>
          </cell>
          <cell r="H83">
            <v>80.2</v>
          </cell>
        </row>
        <row r="84">
          <cell r="C84">
            <v>202310318</v>
          </cell>
          <cell r="D84" t="str">
            <v>基层一线</v>
          </cell>
          <cell r="E84" t="str">
            <v>轩肖祥</v>
          </cell>
          <cell r="F84">
            <v>19</v>
          </cell>
          <cell r="G84">
            <v>79.8</v>
          </cell>
          <cell r="H84">
            <v>80</v>
          </cell>
        </row>
        <row r="85">
          <cell r="C85">
            <v>202311005</v>
          </cell>
          <cell r="D85" t="str">
            <v>基层一线</v>
          </cell>
          <cell r="E85" t="str">
            <v>李雨飞</v>
          </cell>
          <cell r="F85">
            <v>26</v>
          </cell>
          <cell r="G85">
            <v>80.6</v>
          </cell>
          <cell r="H85">
            <v>80.8</v>
          </cell>
        </row>
        <row r="86">
          <cell r="C86">
            <v>202310412</v>
          </cell>
          <cell r="D86" t="str">
            <v>基层一线</v>
          </cell>
          <cell r="E86" t="str">
            <v>邵通</v>
          </cell>
          <cell r="F86">
            <v>4</v>
          </cell>
          <cell r="G86">
            <v>79.4</v>
          </cell>
          <cell r="H86">
            <v>79.6</v>
          </cell>
        </row>
        <row r="87">
          <cell r="C87">
            <v>202310316</v>
          </cell>
          <cell r="D87" t="str">
            <v>基层一线</v>
          </cell>
          <cell r="E87" t="str">
            <v>陈猛</v>
          </cell>
          <cell r="F87">
            <v>1</v>
          </cell>
          <cell r="G87">
            <v>84.4</v>
          </cell>
          <cell r="H87">
            <v>84.61</v>
          </cell>
        </row>
        <row r="88">
          <cell r="C88">
            <v>202310426</v>
          </cell>
          <cell r="D88" t="str">
            <v>基层一线</v>
          </cell>
          <cell r="E88" t="str">
            <v>张潇戈</v>
          </cell>
          <cell r="G88">
            <v>0</v>
          </cell>
          <cell r="H88">
            <v>0</v>
          </cell>
        </row>
        <row r="89">
          <cell r="C89">
            <v>202310914</v>
          </cell>
          <cell r="D89" t="str">
            <v>基层一线</v>
          </cell>
          <cell r="E89" t="str">
            <v>季松严</v>
          </cell>
          <cell r="F89">
            <v>20</v>
          </cell>
          <cell r="G89">
            <v>81.8</v>
          </cell>
          <cell r="H89">
            <v>82</v>
          </cell>
        </row>
        <row r="90">
          <cell r="C90">
            <v>202310215</v>
          </cell>
          <cell r="D90" t="str">
            <v>基层一线</v>
          </cell>
          <cell r="E90" t="str">
            <v>王世纪</v>
          </cell>
          <cell r="G90">
            <v>0</v>
          </cell>
          <cell r="H90">
            <v>0</v>
          </cell>
        </row>
        <row r="91">
          <cell r="C91">
            <v>202310813</v>
          </cell>
          <cell r="D91" t="str">
            <v>基层一线</v>
          </cell>
          <cell r="E91" t="str">
            <v>王帅</v>
          </cell>
          <cell r="F91">
            <v>18</v>
          </cell>
          <cell r="G91">
            <v>81</v>
          </cell>
          <cell r="H91">
            <v>81.2</v>
          </cell>
        </row>
        <row r="92">
          <cell r="C92">
            <v>202310207</v>
          </cell>
          <cell r="D92" t="str">
            <v>基层一线</v>
          </cell>
          <cell r="E92" t="str">
            <v>马超</v>
          </cell>
          <cell r="F92">
            <v>34</v>
          </cell>
          <cell r="G92">
            <v>80</v>
          </cell>
          <cell r="H92">
            <v>80.2</v>
          </cell>
        </row>
        <row r="93">
          <cell r="C93">
            <v>202310612</v>
          </cell>
          <cell r="D93" t="str">
            <v>基层一线</v>
          </cell>
          <cell r="E93" t="str">
            <v>吕贺</v>
          </cell>
          <cell r="F93">
            <v>7</v>
          </cell>
          <cell r="G93">
            <v>85.6</v>
          </cell>
          <cell r="H93">
            <v>85.08</v>
          </cell>
        </row>
        <row r="94">
          <cell r="C94">
            <v>202310327</v>
          </cell>
          <cell r="D94" t="str">
            <v>基层一线</v>
          </cell>
          <cell r="E94" t="str">
            <v>蒋九龙</v>
          </cell>
          <cell r="F94">
            <v>26</v>
          </cell>
          <cell r="G94">
            <v>83.4</v>
          </cell>
          <cell r="H94">
            <v>82.89</v>
          </cell>
        </row>
        <row r="95">
          <cell r="C95">
            <v>202310816</v>
          </cell>
          <cell r="D95" t="str">
            <v>基层一线</v>
          </cell>
          <cell r="E95" t="str">
            <v>李凯</v>
          </cell>
          <cell r="F95">
            <v>24</v>
          </cell>
          <cell r="G95">
            <v>82.8</v>
          </cell>
          <cell r="H95">
            <v>82.29</v>
          </cell>
        </row>
        <row r="96">
          <cell r="C96">
            <v>202310927</v>
          </cell>
          <cell r="D96" t="str">
            <v>基层一线</v>
          </cell>
          <cell r="E96" t="str">
            <v>李海超</v>
          </cell>
          <cell r="F96">
            <v>1</v>
          </cell>
          <cell r="G96">
            <v>78.4</v>
          </cell>
          <cell r="H96">
            <v>77.92</v>
          </cell>
        </row>
        <row r="97">
          <cell r="C97">
            <v>202310123</v>
          </cell>
          <cell r="D97" t="str">
            <v>基层一线</v>
          </cell>
          <cell r="E97" t="str">
            <v>刘长江</v>
          </cell>
          <cell r="F97">
            <v>35</v>
          </cell>
          <cell r="G97">
            <v>85.8</v>
          </cell>
          <cell r="H97">
            <v>85.28</v>
          </cell>
        </row>
        <row r="98">
          <cell r="C98">
            <v>202310828</v>
          </cell>
          <cell r="D98" t="str">
            <v>基层一线</v>
          </cell>
          <cell r="E98" t="str">
            <v>康津凡</v>
          </cell>
          <cell r="F98">
            <v>23</v>
          </cell>
          <cell r="G98">
            <v>81.4</v>
          </cell>
          <cell r="H98">
            <v>80.9</v>
          </cell>
        </row>
        <row r="99">
          <cell r="C99">
            <v>202311006</v>
          </cell>
          <cell r="D99" t="str">
            <v>基层一线</v>
          </cell>
          <cell r="E99" t="str">
            <v>乔海洋</v>
          </cell>
          <cell r="F99">
            <v>20</v>
          </cell>
          <cell r="G99">
            <v>85</v>
          </cell>
          <cell r="H99">
            <v>84.48</v>
          </cell>
        </row>
        <row r="100">
          <cell r="C100">
            <v>202310315</v>
          </cell>
          <cell r="D100" t="str">
            <v>基层一线</v>
          </cell>
          <cell r="E100" t="str">
            <v>张宜博</v>
          </cell>
          <cell r="F100">
            <v>29</v>
          </cell>
          <cell r="G100">
            <v>79.2</v>
          </cell>
          <cell r="H100">
            <v>78.72</v>
          </cell>
        </row>
        <row r="101">
          <cell r="C101">
            <v>202310226</v>
          </cell>
          <cell r="D101" t="str">
            <v>基层一线</v>
          </cell>
          <cell r="E101" t="str">
            <v>郑义</v>
          </cell>
          <cell r="F101">
            <v>11</v>
          </cell>
          <cell r="G101">
            <v>80</v>
          </cell>
          <cell r="H101">
            <v>79.51</v>
          </cell>
        </row>
        <row r="102">
          <cell r="C102">
            <v>202310827</v>
          </cell>
          <cell r="D102" t="str">
            <v>基层一线</v>
          </cell>
          <cell r="E102" t="str">
            <v>李勋</v>
          </cell>
          <cell r="F102">
            <v>33</v>
          </cell>
          <cell r="G102">
            <v>82.6</v>
          </cell>
          <cell r="H102">
            <v>82.1</v>
          </cell>
        </row>
        <row r="103">
          <cell r="C103">
            <v>202310103</v>
          </cell>
          <cell r="D103" t="str">
            <v>基层一线</v>
          </cell>
          <cell r="E103" t="str">
            <v>李哲源</v>
          </cell>
          <cell r="F103">
            <v>22</v>
          </cell>
          <cell r="G103">
            <v>84</v>
          </cell>
          <cell r="H103">
            <v>83.49</v>
          </cell>
        </row>
        <row r="104">
          <cell r="C104">
            <v>202310127</v>
          </cell>
          <cell r="D104" t="str">
            <v>基层一线</v>
          </cell>
          <cell r="E104" t="str">
            <v>李坤鹏</v>
          </cell>
          <cell r="F104">
            <v>17</v>
          </cell>
          <cell r="G104">
            <v>83</v>
          </cell>
          <cell r="H104">
            <v>82.49</v>
          </cell>
        </row>
        <row r="105">
          <cell r="C105">
            <v>202310909</v>
          </cell>
          <cell r="D105" t="str">
            <v>基层一线</v>
          </cell>
          <cell r="E105" t="str">
            <v>许华旗</v>
          </cell>
          <cell r="F105">
            <v>15</v>
          </cell>
          <cell r="G105">
            <v>83.6</v>
          </cell>
          <cell r="H105">
            <v>83.09</v>
          </cell>
        </row>
        <row r="106">
          <cell r="C106">
            <v>202310428</v>
          </cell>
          <cell r="D106" t="str">
            <v>基层一线</v>
          </cell>
          <cell r="E106" t="str">
            <v>唐小博</v>
          </cell>
          <cell r="F106">
            <v>2</v>
          </cell>
          <cell r="G106">
            <v>83</v>
          </cell>
          <cell r="H106">
            <v>82.49</v>
          </cell>
        </row>
        <row r="107">
          <cell r="C107">
            <v>202310203</v>
          </cell>
          <cell r="D107" t="str">
            <v>基层一线</v>
          </cell>
          <cell r="E107" t="str">
            <v>刘俱豪</v>
          </cell>
          <cell r="G107">
            <v>0</v>
          </cell>
          <cell r="H107">
            <v>0</v>
          </cell>
        </row>
        <row r="108">
          <cell r="C108">
            <v>202310709</v>
          </cell>
          <cell r="D108" t="str">
            <v>基层一线</v>
          </cell>
          <cell r="E108" t="str">
            <v>吕蒙</v>
          </cell>
          <cell r="F108">
            <v>3</v>
          </cell>
          <cell r="G108">
            <v>84.2</v>
          </cell>
          <cell r="H108">
            <v>83.69</v>
          </cell>
        </row>
        <row r="109">
          <cell r="C109">
            <v>202310417</v>
          </cell>
          <cell r="D109" t="str">
            <v>基层一线</v>
          </cell>
          <cell r="E109" t="str">
            <v>郭雨</v>
          </cell>
          <cell r="F109">
            <v>31</v>
          </cell>
          <cell r="G109">
            <v>79</v>
          </cell>
          <cell r="H109">
            <v>78.52</v>
          </cell>
        </row>
        <row r="110">
          <cell r="C110">
            <v>202310730</v>
          </cell>
          <cell r="D110" t="str">
            <v>基层一线</v>
          </cell>
          <cell r="E110" t="str">
            <v>冯阿龙</v>
          </cell>
          <cell r="F110">
            <v>37</v>
          </cell>
          <cell r="G110">
            <v>83.6</v>
          </cell>
          <cell r="H110">
            <v>83.09</v>
          </cell>
        </row>
        <row r="111">
          <cell r="C111">
            <v>202310615</v>
          </cell>
          <cell r="D111" t="str">
            <v>基层一线</v>
          </cell>
          <cell r="E111" t="str">
            <v>靳迪</v>
          </cell>
          <cell r="F111">
            <v>41</v>
          </cell>
          <cell r="G111">
            <v>82</v>
          </cell>
          <cell r="H111">
            <v>81.5</v>
          </cell>
        </row>
        <row r="112">
          <cell r="C112">
            <v>202310309</v>
          </cell>
          <cell r="D112" t="str">
            <v>基层一线</v>
          </cell>
          <cell r="E112" t="str">
            <v>姬文东</v>
          </cell>
          <cell r="F112">
            <v>10</v>
          </cell>
          <cell r="G112">
            <v>81</v>
          </cell>
          <cell r="H112">
            <v>80.51</v>
          </cell>
        </row>
        <row r="113">
          <cell r="C113">
            <v>202310324</v>
          </cell>
          <cell r="D113" t="str">
            <v>基层一线</v>
          </cell>
          <cell r="E113" t="str">
            <v>刘号</v>
          </cell>
          <cell r="F113">
            <v>25</v>
          </cell>
          <cell r="G113">
            <v>81.6</v>
          </cell>
          <cell r="H113">
            <v>81.1</v>
          </cell>
        </row>
        <row r="114">
          <cell r="C114">
            <v>202310720</v>
          </cell>
          <cell r="D114" t="str">
            <v>基层一线</v>
          </cell>
          <cell r="E114" t="str">
            <v>黄金来</v>
          </cell>
          <cell r="F114">
            <v>38</v>
          </cell>
          <cell r="G114">
            <v>83.6</v>
          </cell>
          <cell r="H114">
            <v>83.09</v>
          </cell>
        </row>
        <row r="115">
          <cell r="C115">
            <v>202310825</v>
          </cell>
          <cell r="D115" t="str">
            <v>基层一线</v>
          </cell>
          <cell r="E115" t="str">
            <v>刘传鑫</v>
          </cell>
          <cell r="F115">
            <v>43</v>
          </cell>
          <cell r="G115">
            <v>83.6</v>
          </cell>
          <cell r="H115">
            <v>83.09</v>
          </cell>
        </row>
        <row r="116">
          <cell r="C116">
            <v>202310823</v>
          </cell>
          <cell r="D116" t="str">
            <v>基层一线</v>
          </cell>
          <cell r="E116" t="str">
            <v>刘嘉威</v>
          </cell>
          <cell r="F116">
            <v>5</v>
          </cell>
          <cell r="G116">
            <v>79.8</v>
          </cell>
          <cell r="H116">
            <v>79.31</v>
          </cell>
        </row>
        <row r="117">
          <cell r="C117">
            <v>202310716</v>
          </cell>
          <cell r="D117" t="str">
            <v>基层一线</v>
          </cell>
          <cell r="E117" t="str">
            <v>李博文</v>
          </cell>
          <cell r="F117">
            <v>32</v>
          </cell>
          <cell r="G117">
            <v>82.8</v>
          </cell>
          <cell r="H117">
            <v>82.29</v>
          </cell>
        </row>
        <row r="118">
          <cell r="C118">
            <v>202310130</v>
          </cell>
          <cell r="D118" t="str">
            <v>基层一线</v>
          </cell>
          <cell r="E118" t="str">
            <v>朱晗晗</v>
          </cell>
          <cell r="F118">
            <v>36</v>
          </cell>
          <cell r="G118">
            <v>81.4</v>
          </cell>
          <cell r="H118">
            <v>80.9</v>
          </cell>
        </row>
        <row r="119">
          <cell r="C119">
            <v>202310906</v>
          </cell>
          <cell r="D119" t="str">
            <v>基层一线</v>
          </cell>
          <cell r="E119" t="str">
            <v>谢仕伦</v>
          </cell>
          <cell r="F119">
            <v>9</v>
          </cell>
          <cell r="G119">
            <v>78</v>
          </cell>
          <cell r="H119">
            <v>77.52</v>
          </cell>
        </row>
        <row r="120">
          <cell r="C120">
            <v>202310723</v>
          </cell>
          <cell r="D120" t="str">
            <v>基层一线</v>
          </cell>
          <cell r="E120" t="str">
            <v>赵世博</v>
          </cell>
          <cell r="F120">
            <v>8</v>
          </cell>
          <cell r="G120">
            <v>82.4</v>
          </cell>
          <cell r="H120">
            <v>81.9</v>
          </cell>
        </row>
        <row r="121">
          <cell r="C121">
            <v>202310410</v>
          </cell>
          <cell r="D121" t="str">
            <v>基层一线</v>
          </cell>
          <cell r="E121" t="str">
            <v>李金榜</v>
          </cell>
          <cell r="F121">
            <v>13</v>
          </cell>
          <cell r="G121">
            <v>83</v>
          </cell>
          <cell r="H121">
            <v>82.49</v>
          </cell>
        </row>
        <row r="122">
          <cell r="C122">
            <v>202310826</v>
          </cell>
          <cell r="D122" t="str">
            <v>基层一线</v>
          </cell>
          <cell r="E122" t="str">
            <v>查永兴</v>
          </cell>
          <cell r="F122">
            <v>4</v>
          </cell>
          <cell r="G122">
            <v>84.8</v>
          </cell>
          <cell r="H122">
            <v>84.28</v>
          </cell>
        </row>
        <row r="123">
          <cell r="C123">
            <v>202310703</v>
          </cell>
          <cell r="D123" t="str">
            <v>基层一线</v>
          </cell>
          <cell r="E123" t="str">
            <v>张太文</v>
          </cell>
          <cell r="F123">
            <v>30</v>
          </cell>
          <cell r="G123">
            <v>82.4</v>
          </cell>
          <cell r="H123">
            <v>81.9</v>
          </cell>
        </row>
        <row r="124">
          <cell r="C124">
            <v>202310204</v>
          </cell>
          <cell r="D124" t="str">
            <v>基层一线</v>
          </cell>
          <cell r="E124" t="str">
            <v>李明坤</v>
          </cell>
          <cell r="F124">
            <v>18</v>
          </cell>
          <cell r="G124">
            <v>84</v>
          </cell>
          <cell r="H124">
            <v>83.49</v>
          </cell>
        </row>
        <row r="125">
          <cell r="C125">
            <v>202310725</v>
          </cell>
          <cell r="D125" t="str">
            <v>基层一线</v>
          </cell>
          <cell r="E125" t="str">
            <v>李潇潇</v>
          </cell>
          <cell r="F125">
            <v>40</v>
          </cell>
          <cell r="G125">
            <v>80.6</v>
          </cell>
          <cell r="H125">
            <v>80.11</v>
          </cell>
        </row>
        <row r="126">
          <cell r="C126">
            <v>202310317</v>
          </cell>
          <cell r="D126" t="str">
            <v>基层一线</v>
          </cell>
          <cell r="E126" t="str">
            <v>范浩铖</v>
          </cell>
          <cell r="F126">
            <v>19</v>
          </cell>
          <cell r="G126">
            <v>81</v>
          </cell>
          <cell r="H126">
            <v>80.51</v>
          </cell>
        </row>
        <row r="127">
          <cell r="C127">
            <v>202310205</v>
          </cell>
          <cell r="D127" t="str">
            <v>基层一线</v>
          </cell>
          <cell r="E127" t="str">
            <v>陈高上</v>
          </cell>
          <cell r="F127">
            <v>42</v>
          </cell>
          <cell r="G127">
            <v>80.8</v>
          </cell>
          <cell r="H127">
            <v>80.31</v>
          </cell>
        </row>
        <row r="128">
          <cell r="C128">
            <v>202310929</v>
          </cell>
          <cell r="D128" t="str">
            <v>基层一线</v>
          </cell>
          <cell r="E128" t="str">
            <v>张海波</v>
          </cell>
          <cell r="F128">
            <v>34</v>
          </cell>
          <cell r="G128">
            <v>82</v>
          </cell>
          <cell r="H128">
            <v>81.5</v>
          </cell>
        </row>
        <row r="129">
          <cell r="C129">
            <v>202311001</v>
          </cell>
          <cell r="D129" t="str">
            <v>基层一线</v>
          </cell>
          <cell r="E129" t="str">
            <v>吴松周</v>
          </cell>
          <cell r="F129">
            <v>14</v>
          </cell>
          <cell r="G129">
            <v>78</v>
          </cell>
          <cell r="H129">
            <v>77.52</v>
          </cell>
        </row>
        <row r="130">
          <cell r="C130">
            <v>202310620</v>
          </cell>
          <cell r="D130" t="str">
            <v>基层一线</v>
          </cell>
          <cell r="E130" t="str">
            <v>尤士磊</v>
          </cell>
          <cell r="F130">
            <v>16</v>
          </cell>
          <cell r="G130">
            <v>81.6</v>
          </cell>
          <cell r="H130">
            <v>81.1</v>
          </cell>
        </row>
        <row r="131">
          <cell r="C131">
            <v>202310629</v>
          </cell>
          <cell r="D131" t="str">
            <v>基层一线</v>
          </cell>
          <cell r="E131" t="str">
            <v>杨华飞</v>
          </cell>
          <cell r="F131">
            <v>21</v>
          </cell>
          <cell r="G131">
            <v>85.8</v>
          </cell>
          <cell r="H131">
            <v>85.28</v>
          </cell>
        </row>
        <row r="132">
          <cell r="C132">
            <v>202310916</v>
          </cell>
          <cell r="D132" t="str">
            <v>基层一线</v>
          </cell>
          <cell r="E132" t="str">
            <v>池林翰</v>
          </cell>
          <cell r="F132">
            <v>27</v>
          </cell>
          <cell r="G132">
            <v>81</v>
          </cell>
          <cell r="H132">
            <v>80.51</v>
          </cell>
        </row>
        <row r="133">
          <cell r="C133">
            <v>202310630</v>
          </cell>
          <cell r="D133" t="str">
            <v>基层一线</v>
          </cell>
          <cell r="E133" t="str">
            <v>王腾飞</v>
          </cell>
          <cell r="F133">
            <v>39</v>
          </cell>
          <cell r="G133">
            <v>82</v>
          </cell>
          <cell r="H133">
            <v>81.5</v>
          </cell>
        </row>
        <row r="134">
          <cell r="C134">
            <v>202310528</v>
          </cell>
          <cell r="D134" t="str">
            <v>基层一线</v>
          </cell>
          <cell r="E134" t="str">
            <v>衡家豪</v>
          </cell>
          <cell r="G134">
            <v>0</v>
          </cell>
          <cell r="H134">
            <v>0</v>
          </cell>
        </row>
        <row r="135">
          <cell r="C135">
            <v>202310830</v>
          </cell>
          <cell r="D135" t="str">
            <v>基层一线</v>
          </cell>
          <cell r="E135" t="str">
            <v>耿庆</v>
          </cell>
          <cell r="F135">
            <v>12</v>
          </cell>
          <cell r="G135">
            <v>80</v>
          </cell>
          <cell r="H135">
            <v>79.51</v>
          </cell>
        </row>
        <row r="136">
          <cell r="C136">
            <v>202310109</v>
          </cell>
          <cell r="D136" t="str">
            <v>基层一线</v>
          </cell>
          <cell r="E136" t="str">
            <v>郭斗星</v>
          </cell>
          <cell r="F136">
            <v>6</v>
          </cell>
          <cell r="G136">
            <v>84.8</v>
          </cell>
          <cell r="H136">
            <v>84.28</v>
          </cell>
        </row>
        <row r="137">
          <cell r="C137">
            <v>202310404</v>
          </cell>
          <cell r="D137" t="str">
            <v>基层一线</v>
          </cell>
          <cell r="E137" t="str">
            <v>李文杰</v>
          </cell>
          <cell r="F137">
            <v>28</v>
          </cell>
          <cell r="G137">
            <v>84.4</v>
          </cell>
          <cell r="H137">
            <v>83.88</v>
          </cell>
        </row>
        <row r="138">
          <cell r="C138">
            <v>202310807</v>
          </cell>
          <cell r="D138" t="str">
            <v>基层一线</v>
          </cell>
          <cell r="E138" t="str">
            <v>陈仲</v>
          </cell>
          <cell r="G138">
            <v>0</v>
          </cell>
          <cell r="H138">
            <v>0</v>
          </cell>
        </row>
        <row r="139">
          <cell r="C139">
            <v>202310427</v>
          </cell>
          <cell r="D139" t="str">
            <v>基层一线</v>
          </cell>
          <cell r="E139" t="str">
            <v>程明星</v>
          </cell>
          <cell r="F139">
            <v>19</v>
          </cell>
          <cell r="G139">
            <v>80.2</v>
          </cell>
          <cell r="H139">
            <v>80.77</v>
          </cell>
        </row>
        <row r="140">
          <cell r="C140">
            <v>202310407</v>
          </cell>
          <cell r="D140" t="str">
            <v>基层一线</v>
          </cell>
          <cell r="E140" t="str">
            <v>杨鹏飞</v>
          </cell>
          <cell r="F140">
            <v>26</v>
          </cell>
          <cell r="G140">
            <v>82.2</v>
          </cell>
          <cell r="H140">
            <v>82.79</v>
          </cell>
        </row>
        <row r="141">
          <cell r="C141">
            <v>202310912</v>
          </cell>
          <cell r="D141" t="str">
            <v>基层一线</v>
          </cell>
          <cell r="E141" t="str">
            <v>刘允森</v>
          </cell>
          <cell r="F141">
            <v>24</v>
          </cell>
          <cell r="G141">
            <v>80.2</v>
          </cell>
          <cell r="H141">
            <v>80.77</v>
          </cell>
        </row>
        <row r="142">
          <cell r="C142">
            <v>202310219</v>
          </cell>
          <cell r="D142" t="str">
            <v>基层一线</v>
          </cell>
          <cell r="E142" t="str">
            <v>张燕来</v>
          </cell>
          <cell r="F142">
            <v>1</v>
          </cell>
          <cell r="G142">
            <v>81.6</v>
          </cell>
          <cell r="H142">
            <v>82.18</v>
          </cell>
        </row>
        <row r="143">
          <cell r="C143">
            <v>202310312</v>
          </cell>
          <cell r="D143" t="str">
            <v>基层一线</v>
          </cell>
          <cell r="E143" t="str">
            <v>轩文乔</v>
          </cell>
          <cell r="F143">
            <v>34</v>
          </cell>
          <cell r="G143">
            <v>82.6</v>
          </cell>
          <cell r="H143">
            <v>83.19</v>
          </cell>
        </row>
        <row r="144">
          <cell r="C144">
            <v>202310508</v>
          </cell>
          <cell r="D144" t="str">
            <v>基层一线</v>
          </cell>
          <cell r="E144" t="str">
            <v>张腾飞</v>
          </cell>
          <cell r="F144">
            <v>30</v>
          </cell>
          <cell r="G144">
            <v>82.2</v>
          </cell>
          <cell r="H144">
            <v>82.79</v>
          </cell>
        </row>
        <row r="145">
          <cell r="C145">
            <v>202310119</v>
          </cell>
          <cell r="D145" t="str">
            <v>基层一线</v>
          </cell>
          <cell r="E145" t="str">
            <v>安东洋</v>
          </cell>
          <cell r="F145">
            <v>23</v>
          </cell>
          <cell r="G145">
            <v>81.6</v>
          </cell>
          <cell r="H145">
            <v>82.18</v>
          </cell>
        </row>
        <row r="146">
          <cell r="C146">
            <v>202310527</v>
          </cell>
          <cell r="D146" t="str">
            <v>基层一线</v>
          </cell>
          <cell r="E146" t="str">
            <v>胡强</v>
          </cell>
          <cell r="F146">
            <v>40</v>
          </cell>
          <cell r="G146">
            <v>81.2</v>
          </cell>
          <cell r="H146">
            <v>81.78</v>
          </cell>
        </row>
        <row r="147">
          <cell r="C147">
            <v>202310210</v>
          </cell>
          <cell r="D147" t="str">
            <v>基层一线</v>
          </cell>
          <cell r="E147" t="str">
            <v>魏鹏</v>
          </cell>
          <cell r="F147">
            <v>25</v>
          </cell>
          <cell r="G147">
            <v>80.4</v>
          </cell>
          <cell r="H147">
            <v>80.98</v>
          </cell>
        </row>
        <row r="148">
          <cell r="C148">
            <v>202310502</v>
          </cell>
          <cell r="D148" t="str">
            <v>基层一线</v>
          </cell>
          <cell r="E148" t="str">
            <v>邝子恒</v>
          </cell>
          <cell r="F148">
            <v>31</v>
          </cell>
          <cell r="G148">
            <v>83</v>
          </cell>
          <cell r="H148">
            <v>83.59</v>
          </cell>
        </row>
        <row r="149">
          <cell r="C149">
            <v>202310509</v>
          </cell>
          <cell r="D149" t="str">
            <v>基层一线</v>
          </cell>
          <cell r="E149" t="str">
            <v>郑锦成</v>
          </cell>
          <cell r="F149">
            <v>14</v>
          </cell>
          <cell r="G149">
            <v>81.4</v>
          </cell>
          <cell r="H149">
            <v>81.98</v>
          </cell>
        </row>
        <row r="150">
          <cell r="C150">
            <v>202310913</v>
          </cell>
          <cell r="D150" t="str">
            <v>基层一线</v>
          </cell>
          <cell r="E150" t="str">
            <v>张师</v>
          </cell>
          <cell r="F150">
            <v>36</v>
          </cell>
          <cell r="G150">
            <v>78.6</v>
          </cell>
          <cell r="H150">
            <v>79.16</v>
          </cell>
        </row>
        <row r="151">
          <cell r="C151">
            <v>202310206</v>
          </cell>
          <cell r="D151" t="str">
            <v>基层一线</v>
          </cell>
          <cell r="E151" t="str">
            <v>周亚波</v>
          </cell>
          <cell r="F151">
            <v>18</v>
          </cell>
          <cell r="G151">
            <v>80</v>
          </cell>
          <cell r="H151">
            <v>80.57</v>
          </cell>
        </row>
        <row r="152">
          <cell r="C152">
            <v>202310625</v>
          </cell>
          <cell r="D152" t="str">
            <v>基层一线</v>
          </cell>
          <cell r="E152" t="str">
            <v>杨旭</v>
          </cell>
          <cell r="G152">
            <v>0</v>
          </cell>
          <cell r="H152">
            <v>0</v>
          </cell>
        </row>
        <row r="153">
          <cell r="C153">
            <v>202310405</v>
          </cell>
          <cell r="D153" t="str">
            <v>基层一线</v>
          </cell>
          <cell r="E153" t="str">
            <v>郑奇磊</v>
          </cell>
          <cell r="F153">
            <v>32</v>
          </cell>
          <cell r="G153">
            <v>80.4</v>
          </cell>
          <cell r="H153">
            <v>80.98</v>
          </cell>
        </row>
        <row r="154">
          <cell r="C154">
            <v>202310304</v>
          </cell>
          <cell r="D154" t="str">
            <v>基层一线</v>
          </cell>
          <cell r="E154" t="str">
            <v>李晨昊</v>
          </cell>
          <cell r="F154">
            <v>3</v>
          </cell>
          <cell r="G154">
            <v>79.2</v>
          </cell>
          <cell r="H154">
            <v>79.77</v>
          </cell>
        </row>
        <row r="155">
          <cell r="C155">
            <v>202310728</v>
          </cell>
          <cell r="D155" t="str">
            <v>基层一线</v>
          </cell>
          <cell r="E155" t="str">
            <v>王家棚</v>
          </cell>
          <cell r="F155">
            <v>16</v>
          </cell>
          <cell r="G155">
            <v>79.4</v>
          </cell>
          <cell r="H155">
            <v>79.97</v>
          </cell>
        </row>
        <row r="156">
          <cell r="C156">
            <v>202310903</v>
          </cell>
          <cell r="D156" t="str">
            <v>基层一线</v>
          </cell>
          <cell r="E156" t="str">
            <v>万方旭</v>
          </cell>
          <cell r="F156">
            <v>9</v>
          </cell>
          <cell r="G156">
            <v>84.2</v>
          </cell>
          <cell r="H156">
            <v>84.8</v>
          </cell>
        </row>
        <row r="157">
          <cell r="C157">
            <v>202310310</v>
          </cell>
          <cell r="D157" t="str">
            <v>基层一线</v>
          </cell>
          <cell r="E157" t="str">
            <v>王博</v>
          </cell>
          <cell r="F157">
            <v>38</v>
          </cell>
          <cell r="G157">
            <v>80.6</v>
          </cell>
          <cell r="H157">
            <v>81.18</v>
          </cell>
        </row>
        <row r="158">
          <cell r="C158">
            <v>202310821</v>
          </cell>
          <cell r="D158" t="str">
            <v>基层一线</v>
          </cell>
          <cell r="E158" t="str">
            <v>师灿豪</v>
          </cell>
          <cell r="G158">
            <v>0</v>
          </cell>
          <cell r="H158">
            <v>0</v>
          </cell>
        </row>
        <row r="159">
          <cell r="C159">
            <v>202310330</v>
          </cell>
          <cell r="D159" t="str">
            <v>基层一线</v>
          </cell>
          <cell r="E159" t="str">
            <v>葛森</v>
          </cell>
          <cell r="F159">
            <v>27</v>
          </cell>
          <cell r="G159">
            <v>81.6</v>
          </cell>
          <cell r="H159">
            <v>82.18</v>
          </cell>
        </row>
        <row r="160">
          <cell r="C160">
            <v>202310230</v>
          </cell>
          <cell r="D160" t="str">
            <v>基层一线</v>
          </cell>
          <cell r="E160" t="str">
            <v>刘旭</v>
          </cell>
          <cell r="F160">
            <v>5</v>
          </cell>
          <cell r="G160">
            <v>80.4</v>
          </cell>
          <cell r="H160">
            <v>80.98</v>
          </cell>
        </row>
        <row r="161">
          <cell r="C161">
            <v>202310511</v>
          </cell>
          <cell r="D161" t="str">
            <v>基层一线</v>
          </cell>
          <cell r="E161" t="str">
            <v>杜高杰</v>
          </cell>
          <cell r="F161">
            <v>42</v>
          </cell>
          <cell r="G161">
            <v>81.8</v>
          </cell>
          <cell r="H161">
            <v>82.39</v>
          </cell>
        </row>
        <row r="162">
          <cell r="C162">
            <v>202310618</v>
          </cell>
          <cell r="D162" t="str">
            <v>基层一线</v>
          </cell>
          <cell r="E162" t="str">
            <v>刘德阳</v>
          </cell>
          <cell r="F162">
            <v>15</v>
          </cell>
          <cell r="G162">
            <v>81.8</v>
          </cell>
          <cell r="H162">
            <v>82.39</v>
          </cell>
        </row>
        <row r="163">
          <cell r="C163">
            <v>202310301</v>
          </cell>
          <cell r="D163" t="str">
            <v>基层一线</v>
          </cell>
          <cell r="E163" t="str">
            <v>岳振中</v>
          </cell>
          <cell r="F163">
            <v>2</v>
          </cell>
          <cell r="G163">
            <v>82.6</v>
          </cell>
          <cell r="H163">
            <v>83.19</v>
          </cell>
        </row>
        <row r="164">
          <cell r="C164">
            <v>202310425</v>
          </cell>
          <cell r="D164" t="str">
            <v>基层一线</v>
          </cell>
          <cell r="E164" t="str">
            <v>王阿胜</v>
          </cell>
          <cell r="F164">
            <v>8</v>
          </cell>
          <cell r="G164">
            <v>80.6</v>
          </cell>
          <cell r="H164">
            <v>81.18</v>
          </cell>
        </row>
        <row r="165">
          <cell r="C165">
            <v>202310907</v>
          </cell>
          <cell r="D165" t="str">
            <v>基层一线</v>
          </cell>
          <cell r="E165" t="str">
            <v>赵津萌</v>
          </cell>
          <cell r="F165">
            <v>12</v>
          </cell>
          <cell r="G165">
            <v>80.6</v>
          </cell>
          <cell r="H165">
            <v>81.18</v>
          </cell>
        </row>
        <row r="166">
          <cell r="C166">
            <v>202310314</v>
          </cell>
          <cell r="D166" t="str">
            <v>基层一线</v>
          </cell>
          <cell r="E166" t="str">
            <v>尚文源</v>
          </cell>
          <cell r="F166">
            <v>22</v>
          </cell>
          <cell r="G166">
            <v>81.6</v>
          </cell>
          <cell r="H166">
            <v>82.18</v>
          </cell>
        </row>
        <row r="167">
          <cell r="C167">
            <v>202310822</v>
          </cell>
          <cell r="D167" t="str">
            <v>基层一线</v>
          </cell>
          <cell r="E167" t="str">
            <v>聂清龙</v>
          </cell>
          <cell r="F167">
            <v>21</v>
          </cell>
          <cell r="G167">
            <v>82.6</v>
          </cell>
          <cell r="H167">
            <v>83.19</v>
          </cell>
        </row>
        <row r="168">
          <cell r="C168">
            <v>202310326</v>
          </cell>
          <cell r="D168" t="str">
            <v>基层一线</v>
          </cell>
          <cell r="E168" t="str">
            <v>刘博</v>
          </cell>
          <cell r="F168">
            <v>6</v>
          </cell>
          <cell r="G168">
            <v>80</v>
          </cell>
          <cell r="H168">
            <v>80.57</v>
          </cell>
        </row>
        <row r="169">
          <cell r="C169">
            <v>202310717</v>
          </cell>
          <cell r="D169" t="str">
            <v>基层一线</v>
          </cell>
          <cell r="E169" t="str">
            <v>徐文强</v>
          </cell>
          <cell r="F169">
            <v>33</v>
          </cell>
          <cell r="G169">
            <v>83</v>
          </cell>
          <cell r="H169">
            <v>83.59</v>
          </cell>
        </row>
        <row r="170">
          <cell r="C170">
            <v>202310523</v>
          </cell>
          <cell r="D170" t="str">
            <v>基层一线</v>
          </cell>
          <cell r="E170" t="str">
            <v>刘传传</v>
          </cell>
          <cell r="F170">
            <v>11</v>
          </cell>
          <cell r="G170">
            <v>80.6</v>
          </cell>
          <cell r="H170">
            <v>81.18</v>
          </cell>
        </row>
        <row r="171">
          <cell r="C171">
            <v>202310626</v>
          </cell>
          <cell r="D171" t="str">
            <v>基层一线</v>
          </cell>
          <cell r="E171" t="str">
            <v>侯俊杰</v>
          </cell>
          <cell r="F171">
            <v>14</v>
          </cell>
          <cell r="G171">
            <v>83</v>
          </cell>
          <cell r="H171">
            <v>83.59</v>
          </cell>
        </row>
        <row r="172">
          <cell r="C172">
            <v>202310806</v>
          </cell>
          <cell r="D172" t="str">
            <v>基层一线</v>
          </cell>
          <cell r="E172" t="str">
            <v>徐傲杰</v>
          </cell>
          <cell r="F172">
            <v>28</v>
          </cell>
          <cell r="G172">
            <v>83.8</v>
          </cell>
          <cell r="H172">
            <v>84.4</v>
          </cell>
        </row>
        <row r="173">
          <cell r="C173">
            <v>202310423</v>
          </cell>
          <cell r="D173" t="str">
            <v>基层一线</v>
          </cell>
          <cell r="E173" t="str">
            <v>张开心</v>
          </cell>
          <cell r="F173">
            <v>10</v>
          </cell>
          <cell r="G173">
            <v>81</v>
          </cell>
          <cell r="H173">
            <v>81.58</v>
          </cell>
        </row>
        <row r="174">
          <cell r="C174">
            <v>202310603</v>
          </cell>
          <cell r="D174" t="str">
            <v>基层一线</v>
          </cell>
          <cell r="E174" t="str">
            <v>王文帅</v>
          </cell>
          <cell r="F174">
            <v>20</v>
          </cell>
          <cell r="G174">
            <v>79.2</v>
          </cell>
          <cell r="H174">
            <v>79.77</v>
          </cell>
        </row>
        <row r="175">
          <cell r="C175">
            <v>202310606</v>
          </cell>
          <cell r="D175" t="str">
            <v>基层一线</v>
          </cell>
          <cell r="E175" t="str">
            <v>张晨旭</v>
          </cell>
          <cell r="F175">
            <v>29</v>
          </cell>
          <cell r="G175">
            <v>79.4</v>
          </cell>
          <cell r="H175">
            <v>79.97</v>
          </cell>
        </row>
        <row r="176">
          <cell r="C176">
            <v>202310702</v>
          </cell>
          <cell r="D176" t="str">
            <v>基层一线</v>
          </cell>
          <cell r="E176" t="str">
            <v>胡江涛</v>
          </cell>
          <cell r="F176">
            <v>4</v>
          </cell>
          <cell r="G176">
            <v>82.2</v>
          </cell>
          <cell r="H176">
            <v>82.79</v>
          </cell>
        </row>
        <row r="177">
          <cell r="C177">
            <v>202310411</v>
          </cell>
          <cell r="D177" t="str">
            <v>基层一线</v>
          </cell>
          <cell r="E177" t="str">
            <v>杨震</v>
          </cell>
          <cell r="F177">
            <v>41</v>
          </cell>
          <cell r="G177">
            <v>80.2</v>
          </cell>
          <cell r="H177">
            <v>80.77</v>
          </cell>
        </row>
        <row r="178">
          <cell r="C178">
            <v>202310418</v>
          </cell>
          <cell r="D178" t="str">
            <v>基层一线</v>
          </cell>
          <cell r="E178" t="str">
            <v>李旗</v>
          </cell>
          <cell r="F178">
            <v>39</v>
          </cell>
          <cell r="G178">
            <v>81.6</v>
          </cell>
          <cell r="H178">
            <v>82.18</v>
          </cell>
        </row>
        <row r="179">
          <cell r="C179">
            <v>202310705</v>
          </cell>
          <cell r="D179" t="str">
            <v>基层一线</v>
          </cell>
          <cell r="E179" t="str">
            <v>赵鹏飞</v>
          </cell>
          <cell r="F179">
            <v>7</v>
          </cell>
          <cell r="G179">
            <v>81.8</v>
          </cell>
          <cell r="H179">
            <v>82.39</v>
          </cell>
        </row>
        <row r="180">
          <cell r="C180">
            <v>202310801</v>
          </cell>
          <cell r="D180" t="str">
            <v>基层一线</v>
          </cell>
          <cell r="E180" t="str">
            <v>陈驰亚</v>
          </cell>
          <cell r="F180">
            <v>35</v>
          </cell>
          <cell r="G180">
            <v>80.2</v>
          </cell>
          <cell r="H180">
            <v>80.77</v>
          </cell>
        </row>
        <row r="181">
          <cell r="C181">
            <v>202310328</v>
          </cell>
          <cell r="D181" t="str">
            <v>基层一线</v>
          </cell>
          <cell r="E181" t="str">
            <v>张鹏飞</v>
          </cell>
          <cell r="F181">
            <v>17</v>
          </cell>
          <cell r="G181">
            <v>81.4</v>
          </cell>
          <cell r="H181">
            <v>81.98</v>
          </cell>
        </row>
        <row r="182">
          <cell r="C182">
            <v>202310710</v>
          </cell>
          <cell r="D182" t="str">
            <v>基层一线</v>
          </cell>
          <cell r="E182" t="str">
            <v>刘添龙</v>
          </cell>
          <cell r="F182">
            <v>37</v>
          </cell>
          <cell r="G182">
            <v>79.2</v>
          </cell>
          <cell r="H182">
            <v>79.77</v>
          </cell>
        </row>
        <row r="183">
          <cell r="C183">
            <v>202310105</v>
          </cell>
          <cell r="D183" t="str">
            <v>基层一线</v>
          </cell>
          <cell r="E183" t="str">
            <v>郭超峰</v>
          </cell>
          <cell r="F183">
            <v>42</v>
          </cell>
          <cell r="G183">
            <v>82.8</v>
          </cell>
          <cell r="H183">
            <v>82.47</v>
          </cell>
        </row>
        <row r="184">
          <cell r="C184">
            <v>202310128</v>
          </cell>
          <cell r="D184" t="str">
            <v>基层一线</v>
          </cell>
          <cell r="E184" t="str">
            <v>刘烨</v>
          </cell>
          <cell r="F184">
            <v>34</v>
          </cell>
          <cell r="G184">
            <v>83.6</v>
          </cell>
          <cell r="H184">
            <v>83.27</v>
          </cell>
        </row>
        <row r="185">
          <cell r="C185">
            <v>202310820</v>
          </cell>
          <cell r="D185" t="str">
            <v>基层一线</v>
          </cell>
          <cell r="E185" t="str">
            <v>杜文龙</v>
          </cell>
          <cell r="F185">
            <v>14</v>
          </cell>
          <cell r="G185">
            <v>82.2</v>
          </cell>
          <cell r="H185">
            <v>81.87</v>
          </cell>
        </row>
        <row r="186">
          <cell r="C186">
            <v>202310621</v>
          </cell>
          <cell r="D186" t="str">
            <v>基层一线</v>
          </cell>
          <cell r="E186" t="str">
            <v>樊华</v>
          </cell>
          <cell r="F186">
            <v>15</v>
          </cell>
          <cell r="G186">
            <v>79.4</v>
          </cell>
          <cell r="H186">
            <v>79.08</v>
          </cell>
        </row>
        <row r="187">
          <cell r="C187">
            <v>202311007</v>
          </cell>
          <cell r="D187" t="str">
            <v>基层一线</v>
          </cell>
          <cell r="E187" t="str">
            <v>郝浩</v>
          </cell>
          <cell r="F187">
            <v>4</v>
          </cell>
          <cell r="G187">
            <v>79.6</v>
          </cell>
          <cell r="H187">
            <v>79.28</v>
          </cell>
        </row>
        <row r="188">
          <cell r="C188">
            <v>202310421</v>
          </cell>
          <cell r="D188" t="str">
            <v>基层一线</v>
          </cell>
          <cell r="E188" t="str">
            <v>陈佩师</v>
          </cell>
          <cell r="F188">
            <v>29</v>
          </cell>
          <cell r="G188">
            <v>83.6</v>
          </cell>
          <cell r="H188">
            <v>83.27</v>
          </cell>
        </row>
        <row r="189">
          <cell r="C189">
            <v>202310803</v>
          </cell>
          <cell r="D189" t="str">
            <v>基层一线</v>
          </cell>
          <cell r="E189" t="str">
            <v>王哲</v>
          </cell>
          <cell r="F189">
            <v>41</v>
          </cell>
          <cell r="G189">
            <v>83.8</v>
          </cell>
          <cell r="H189">
            <v>83.47</v>
          </cell>
        </row>
        <row r="190">
          <cell r="C190">
            <v>202310918</v>
          </cell>
          <cell r="D190" t="str">
            <v>基层一线</v>
          </cell>
          <cell r="E190" t="str">
            <v>崔亚风</v>
          </cell>
          <cell r="F190">
            <v>31</v>
          </cell>
          <cell r="G190">
            <v>79.2</v>
          </cell>
          <cell r="H190">
            <v>78.88</v>
          </cell>
        </row>
        <row r="191">
          <cell r="C191">
            <v>202310107</v>
          </cell>
          <cell r="D191" t="str">
            <v>基层一线</v>
          </cell>
          <cell r="E191" t="str">
            <v>赵子栋</v>
          </cell>
          <cell r="F191">
            <v>21</v>
          </cell>
          <cell r="G191">
            <v>81.4</v>
          </cell>
          <cell r="H191">
            <v>81.08</v>
          </cell>
        </row>
        <row r="192">
          <cell r="C192">
            <v>202310319</v>
          </cell>
          <cell r="D192" t="str">
            <v>基层一线</v>
          </cell>
          <cell r="E192" t="str">
            <v>李廷凯</v>
          </cell>
          <cell r="F192">
            <v>28</v>
          </cell>
          <cell r="G192">
            <v>84.4</v>
          </cell>
          <cell r="H192">
            <v>84.06</v>
          </cell>
        </row>
        <row r="193">
          <cell r="C193">
            <v>202310517</v>
          </cell>
          <cell r="D193" t="str">
            <v>基层一线</v>
          </cell>
          <cell r="E193" t="str">
            <v>李振</v>
          </cell>
          <cell r="F193">
            <v>30</v>
          </cell>
          <cell r="G193">
            <v>82.6</v>
          </cell>
          <cell r="H193">
            <v>82.27</v>
          </cell>
        </row>
        <row r="194">
          <cell r="C194">
            <v>202310321</v>
          </cell>
          <cell r="D194" t="str">
            <v>基层一线</v>
          </cell>
          <cell r="E194" t="str">
            <v>焦大彬</v>
          </cell>
          <cell r="F194">
            <v>20</v>
          </cell>
          <cell r="G194">
            <v>82.4</v>
          </cell>
          <cell r="H194">
            <v>82.07</v>
          </cell>
        </row>
        <row r="195">
          <cell r="C195">
            <v>202310220</v>
          </cell>
          <cell r="D195" t="str">
            <v>基层一线</v>
          </cell>
          <cell r="E195" t="str">
            <v>张俊杰</v>
          </cell>
          <cell r="F195">
            <v>36</v>
          </cell>
          <cell r="G195">
            <v>84.6</v>
          </cell>
          <cell r="H195">
            <v>84.26</v>
          </cell>
        </row>
        <row r="196">
          <cell r="C196">
            <v>202310530</v>
          </cell>
          <cell r="D196" t="str">
            <v>基层一线</v>
          </cell>
          <cell r="E196" t="str">
            <v>李亚超</v>
          </cell>
          <cell r="F196">
            <v>38</v>
          </cell>
          <cell r="G196">
            <v>82.2</v>
          </cell>
          <cell r="H196">
            <v>81.87</v>
          </cell>
        </row>
        <row r="197">
          <cell r="C197">
            <v>202310113</v>
          </cell>
          <cell r="D197" t="str">
            <v>基层一线</v>
          </cell>
          <cell r="E197" t="str">
            <v>蔡浩田</v>
          </cell>
          <cell r="F197">
            <v>27</v>
          </cell>
          <cell r="G197">
            <v>83.8</v>
          </cell>
          <cell r="H197">
            <v>83.47</v>
          </cell>
        </row>
        <row r="198">
          <cell r="C198">
            <v>202310910</v>
          </cell>
          <cell r="D198" t="str">
            <v>基层一线</v>
          </cell>
          <cell r="E198" t="str">
            <v>耿朝阳</v>
          </cell>
          <cell r="F198">
            <v>32</v>
          </cell>
          <cell r="G198">
            <v>82</v>
          </cell>
          <cell r="H198">
            <v>81.67</v>
          </cell>
        </row>
        <row r="199">
          <cell r="C199">
            <v>202310923</v>
          </cell>
          <cell r="D199" t="str">
            <v>基层一线</v>
          </cell>
          <cell r="E199" t="str">
            <v>刘畅</v>
          </cell>
          <cell r="F199">
            <v>10</v>
          </cell>
          <cell r="G199">
            <v>81.6</v>
          </cell>
          <cell r="H199">
            <v>81.28</v>
          </cell>
        </row>
        <row r="200">
          <cell r="C200">
            <v>202310302</v>
          </cell>
          <cell r="D200" t="str">
            <v>基层一线</v>
          </cell>
          <cell r="E200" t="str">
            <v>张耀地</v>
          </cell>
          <cell r="F200">
            <v>27</v>
          </cell>
          <cell r="G200">
            <v>81.4</v>
          </cell>
          <cell r="H200">
            <v>81.08</v>
          </cell>
        </row>
        <row r="201">
          <cell r="C201">
            <v>202310713</v>
          </cell>
          <cell r="D201" t="str">
            <v>基层一线</v>
          </cell>
          <cell r="E201" t="str">
            <v>张同阳</v>
          </cell>
          <cell r="F201">
            <v>25</v>
          </cell>
          <cell r="G201">
            <v>80.2</v>
          </cell>
          <cell r="H201">
            <v>79.88</v>
          </cell>
        </row>
        <row r="202">
          <cell r="C202">
            <v>202310112</v>
          </cell>
          <cell r="D202" t="str">
            <v>基层一线</v>
          </cell>
          <cell r="E202" t="str">
            <v>赵永森</v>
          </cell>
          <cell r="F202">
            <v>23</v>
          </cell>
          <cell r="G202">
            <v>83.8</v>
          </cell>
          <cell r="H202">
            <v>83.47</v>
          </cell>
        </row>
        <row r="203">
          <cell r="C203">
            <v>202310812</v>
          </cell>
          <cell r="D203" t="str">
            <v>基层一线</v>
          </cell>
          <cell r="E203" t="str">
            <v>李聪</v>
          </cell>
          <cell r="F203">
            <v>26</v>
          </cell>
          <cell r="G203">
            <v>80.8</v>
          </cell>
          <cell r="H203">
            <v>80.48</v>
          </cell>
        </row>
        <row r="204">
          <cell r="C204">
            <v>202310325</v>
          </cell>
          <cell r="D204" t="str">
            <v>基层一线</v>
          </cell>
          <cell r="E204" t="str">
            <v>杨高峰</v>
          </cell>
          <cell r="F204">
            <v>35</v>
          </cell>
          <cell r="G204">
            <v>83</v>
          </cell>
          <cell r="H204">
            <v>82.67</v>
          </cell>
        </row>
        <row r="205">
          <cell r="C205">
            <v>202310429</v>
          </cell>
          <cell r="D205" t="str">
            <v>基层一线</v>
          </cell>
          <cell r="E205" t="str">
            <v>王科勇</v>
          </cell>
          <cell r="F205">
            <v>17</v>
          </cell>
          <cell r="G205">
            <v>84.8</v>
          </cell>
          <cell r="H205">
            <v>84.46</v>
          </cell>
        </row>
        <row r="206">
          <cell r="C206">
            <v>202310714</v>
          </cell>
          <cell r="D206" t="str">
            <v>基层一线</v>
          </cell>
          <cell r="E206" t="str">
            <v>韩锦坤</v>
          </cell>
          <cell r="F206">
            <v>7</v>
          </cell>
          <cell r="G206">
            <v>79.6</v>
          </cell>
          <cell r="H206">
            <v>79.28</v>
          </cell>
        </row>
        <row r="207">
          <cell r="C207">
            <v>202310515</v>
          </cell>
          <cell r="D207" t="str">
            <v>基层一线</v>
          </cell>
          <cell r="E207" t="str">
            <v>陈昊武</v>
          </cell>
          <cell r="F207">
            <v>13</v>
          </cell>
          <cell r="G207">
            <v>82.4</v>
          </cell>
          <cell r="H207">
            <v>82.07</v>
          </cell>
        </row>
        <row r="208">
          <cell r="C208">
            <v>202310519</v>
          </cell>
          <cell r="D208" t="str">
            <v>基层一线</v>
          </cell>
          <cell r="E208" t="str">
            <v>张鹏</v>
          </cell>
          <cell r="F208">
            <v>16</v>
          </cell>
          <cell r="G208">
            <v>82.8</v>
          </cell>
          <cell r="H208">
            <v>82.47</v>
          </cell>
        </row>
        <row r="209">
          <cell r="C209">
            <v>202310619</v>
          </cell>
          <cell r="D209" t="str">
            <v>基层一线</v>
          </cell>
          <cell r="E209" t="str">
            <v>李义阁</v>
          </cell>
          <cell r="F209">
            <v>22</v>
          </cell>
          <cell r="G209">
            <v>79.8</v>
          </cell>
          <cell r="H209">
            <v>79.48</v>
          </cell>
        </row>
        <row r="210">
          <cell r="C210">
            <v>202310108</v>
          </cell>
          <cell r="D210" t="str">
            <v>基层一线</v>
          </cell>
          <cell r="E210" t="str">
            <v>王东</v>
          </cell>
          <cell r="F210">
            <v>1</v>
          </cell>
          <cell r="G210">
            <v>84.4</v>
          </cell>
          <cell r="H210">
            <v>84.06</v>
          </cell>
        </row>
        <row r="211">
          <cell r="C211">
            <v>202310111</v>
          </cell>
          <cell r="D211" t="str">
            <v>基层一线</v>
          </cell>
          <cell r="E211" t="str">
            <v>王者也</v>
          </cell>
          <cell r="F211">
            <v>2</v>
          </cell>
          <cell r="G211">
            <v>83.4</v>
          </cell>
          <cell r="H211">
            <v>83.07</v>
          </cell>
        </row>
        <row r="212">
          <cell r="C212">
            <v>202310504</v>
          </cell>
          <cell r="D212" t="str">
            <v>基层一线</v>
          </cell>
          <cell r="E212" t="str">
            <v>张航</v>
          </cell>
          <cell r="F212">
            <v>39</v>
          </cell>
          <cell r="G212">
            <v>80.8</v>
          </cell>
          <cell r="H212">
            <v>80.48</v>
          </cell>
        </row>
        <row r="213">
          <cell r="C213">
            <v>202310706</v>
          </cell>
          <cell r="D213" t="str">
            <v>基层一线</v>
          </cell>
          <cell r="E213" t="str">
            <v>石明科</v>
          </cell>
          <cell r="F213">
            <v>43</v>
          </cell>
          <cell r="G213">
            <v>81.4</v>
          </cell>
          <cell r="H213">
            <v>81.08</v>
          </cell>
        </row>
        <row r="214">
          <cell r="C214">
            <v>202310120</v>
          </cell>
          <cell r="D214" t="str">
            <v>基层一线</v>
          </cell>
          <cell r="E214" t="str">
            <v>胡晨辉</v>
          </cell>
          <cell r="F214">
            <v>33</v>
          </cell>
          <cell r="G214">
            <v>83.8</v>
          </cell>
          <cell r="H214">
            <v>83.47</v>
          </cell>
        </row>
        <row r="215">
          <cell r="C215">
            <v>202310218</v>
          </cell>
          <cell r="D215" t="str">
            <v>基层一线</v>
          </cell>
          <cell r="E215" t="str">
            <v>李雪洲</v>
          </cell>
          <cell r="F215">
            <v>3</v>
          </cell>
          <cell r="G215">
            <v>79.2</v>
          </cell>
          <cell r="H215">
            <v>78.88</v>
          </cell>
        </row>
        <row r="216">
          <cell r="C216">
            <v>202310819</v>
          </cell>
          <cell r="D216" t="str">
            <v>基层一线</v>
          </cell>
          <cell r="E216" t="str">
            <v>贺子明</v>
          </cell>
          <cell r="F216">
            <v>11</v>
          </cell>
          <cell r="G216">
            <v>81.8</v>
          </cell>
          <cell r="H216">
            <v>81.47</v>
          </cell>
        </row>
        <row r="217">
          <cell r="C217">
            <v>202310430</v>
          </cell>
          <cell r="D217" t="str">
            <v>基层一线</v>
          </cell>
          <cell r="E217" t="str">
            <v>柳子豪</v>
          </cell>
          <cell r="F217">
            <v>40</v>
          </cell>
          <cell r="G217">
            <v>81.2</v>
          </cell>
          <cell r="H217">
            <v>80.88</v>
          </cell>
        </row>
        <row r="218">
          <cell r="C218">
            <v>202310520</v>
          </cell>
          <cell r="D218" t="str">
            <v>基层一线</v>
          </cell>
          <cell r="E218" t="str">
            <v>李迎宾</v>
          </cell>
          <cell r="F218">
            <v>37</v>
          </cell>
          <cell r="G218">
            <v>83</v>
          </cell>
          <cell r="H218">
            <v>82.67</v>
          </cell>
        </row>
        <row r="219">
          <cell r="C219">
            <v>202310814</v>
          </cell>
          <cell r="D219" t="str">
            <v>基层一线</v>
          </cell>
          <cell r="E219" t="str">
            <v>李坤峰</v>
          </cell>
          <cell r="F219">
            <v>12</v>
          </cell>
          <cell r="G219">
            <v>83</v>
          </cell>
          <cell r="H219">
            <v>82.67</v>
          </cell>
        </row>
        <row r="220">
          <cell r="C220">
            <v>202310403</v>
          </cell>
          <cell r="D220" t="str">
            <v>基层一线</v>
          </cell>
          <cell r="E220" t="str">
            <v>王留县</v>
          </cell>
          <cell r="F220">
            <v>44</v>
          </cell>
          <cell r="G220">
            <v>79.6</v>
          </cell>
          <cell r="H220">
            <v>79.28</v>
          </cell>
        </row>
        <row r="221">
          <cell r="C221">
            <v>202310311</v>
          </cell>
          <cell r="D221" t="str">
            <v>基层一线</v>
          </cell>
          <cell r="E221" t="str">
            <v>孟祥璞</v>
          </cell>
          <cell r="F221">
            <v>19</v>
          </cell>
          <cell r="G221">
            <v>81.2</v>
          </cell>
          <cell r="H221">
            <v>80.88</v>
          </cell>
        </row>
        <row r="222">
          <cell r="C222">
            <v>202310802</v>
          </cell>
          <cell r="D222" t="str">
            <v>基层一线</v>
          </cell>
          <cell r="E222" t="str">
            <v>王顺顺</v>
          </cell>
          <cell r="F222">
            <v>18</v>
          </cell>
          <cell r="G222">
            <v>81.6</v>
          </cell>
          <cell r="H222">
            <v>81.28</v>
          </cell>
        </row>
        <row r="223">
          <cell r="C223">
            <v>202310512</v>
          </cell>
          <cell r="D223" t="str">
            <v>基层一线</v>
          </cell>
          <cell r="E223" t="str">
            <v>王龙</v>
          </cell>
          <cell r="F223">
            <v>5</v>
          </cell>
          <cell r="G223">
            <v>83.4</v>
          </cell>
          <cell r="H223">
            <v>83.07</v>
          </cell>
        </row>
        <row r="224">
          <cell r="C224">
            <v>202310217</v>
          </cell>
          <cell r="D224" t="str">
            <v>基层一线</v>
          </cell>
          <cell r="E224" t="str">
            <v>刘鹤鸣</v>
          </cell>
          <cell r="F224">
            <v>9</v>
          </cell>
          <cell r="G224">
            <v>82.4</v>
          </cell>
          <cell r="H224">
            <v>82.07</v>
          </cell>
        </row>
        <row r="225">
          <cell r="C225">
            <v>202310718</v>
          </cell>
          <cell r="D225" t="str">
            <v>基层一线</v>
          </cell>
          <cell r="E225" t="str">
            <v>张文举</v>
          </cell>
          <cell r="F225">
            <v>8</v>
          </cell>
          <cell r="G225">
            <v>79.8</v>
          </cell>
          <cell r="H225">
            <v>79.48</v>
          </cell>
        </row>
        <row r="226">
          <cell r="C226">
            <v>202310719</v>
          </cell>
          <cell r="D226" t="str">
            <v>基层一线</v>
          </cell>
          <cell r="E226" t="str">
            <v>吕钊</v>
          </cell>
          <cell r="F226">
            <v>6</v>
          </cell>
          <cell r="G226">
            <v>84.6</v>
          </cell>
          <cell r="H226">
            <v>84.26</v>
          </cell>
        </row>
        <row r="227">
          <cell r="C227">
            <v>202310229</v>
          </cell>
          <cell r="D227" t="str">
            <v>基层一线</v>
          </cell>
          <cell r="E227" t="str">
            <v>刘腾</v>
          </cell>
          <cell r="F227">
            <v>45</v>
          </cell>
          <cell r="G227">
            <v>81.2</v>
          </cell>
          <cell r="H227">
            <v>80.88</v>
          </cell>
        </row>
        <row r="228">
          <cell r="C228">
            <v>202310323</v>
          </cell>
          <cell r="D228" t="str">
            <v>基层一线</v>
          </cell>
          <cell r="E228" t="str">
            <v>周振涛</v>
          </cell>
          <cell r="F228">
            <v>16</v>
          </cell>
          <cell r="G228">
            <v>83.4</v>
          </cell>
          <cell r="H228">
            <v>83.26</v>
          </cell>
        </row>
        <row r="229">
          <cell r="C229">
            <v>202310815</v>
          </cell>
          <cell r="D229" t="str">
            <v>基层一线</v>
          </cell>
          <cell r="E229" t="str">
            <v>乔森</v>
          </cell>
          <cell r="F229">
            <v>22</v>
          </cell>
          <cell r="G229">
            <v>81.4</v>
          </cell>
          <cell r="H229">
            <v>81.26</v>
          </cell>
        </row>
        <row r="230">
          <cell r="C230">
            <v>202310303</v>
          </cell>
          <cell r="D230" t="str">
            <v>基层一线</v>
          </cell>
          <cell r="E230" t="str">
            <v>张亚赟</v>
          </cell>
          <cell r="F230">
            <v>23</v>
          </cell>
          <cell r="G230">
            <v>82</v>
          </cell>
          <cell r="H230">
            <v>81.86</v>
          </cell>
        </row>
        <row r="231">
          <cell r="C231">
            <v>202310222</v>
          </cell>
          <cell r="D231" t="str">
            <v>基层一线</v>
          </cell>
          <cell r="E231" t="str">
            <v>郑赛飞</v>
          </cell>
          <cell r="F231">
            <v>28</v>
          </cell>
          <cell r="G231">
            <v>82.4</v>
          </cell>
          <cell r="H231">
            <v>82.26</v>
          </cell>
        </row>
        <row r="232">
          <cell r="C232">
            <v>202310915</v>
          </cell>
          <cell r="D232" t="str">
            <v>基层一线</v>
          </cell>
          <cell r="E232" t="str">
            <v>丁一鸣</v>
          </cell>
          <cell r="F232">
            <v>36</v>
          </cell>
          <cell r="G232">
            <v>84</v>
          </cell>
          <cell r="H232">
            <v>83.86</v>
          </cell>
        </row>
        <row r="233">
          <cell r="C233">
            <v>202310510</v>
          </cell>
          <cell r="D233" t="str">
            <v>基层一线</v>
          </cell>
          <cell r="E233" t="str">
            <v>朱佳庆</v>
          </cell>
          <cell r="F233">
            <v>15</v>
          </cell>
          <cell r="G233">
            <v>80.2</v>
          </cell>
          <cell r="H233">
            <v>80.06</v>
          </cell>
        </row>
        <row r="234">
          <cell r="C234">
            <v>202310122</v>
          </cell>
          <cell r="D234" t="str">
            <v>基层一线</v>
          </cell>
          <cell r="E234" t="str">
            <v>王晨</v>
          </cell>
          <cell r="F234">
            <v>17</v>
          </cell>
          <cell r="G234">
            <v>81.2</v>
          </cell>
          <cell r="H234">
            <v>81.06</v>
          </cell>
        </row>
        <row r="235">
          <cell r="C235">
            <v>202310829</v>
          </cell>
          <cell r="D235" t="str">
            <v>基层一线</v>
          </cell>
          <cell r="E235" t="str">
            <v>杨龙</v>
          </cell>
          <cell r="F235">
            <v>29</v>
          </cell>
          <cell r="G235">
            <v>83</v>
          </cell>
          <cell r="H235">
            <v>82.86</v>
          </cell>
        </row>
        <row r="236">
          <cell r="C236">
            <v>202310921</v>
          </cell>
          <cell r="D236" t="str">
            <v>基层一线</v>
          </cell>
          <cell r="E236" t="str">
            <v>崔璨</v>
          </cell>
          <cell r="F236">
            <v>6</v>
          </cell>
          <cell r="G236">
            <v>84.6</v>
          </cell>
          <cell r="H236">
            <v>84.46</v>
          </cell>
        </row>
        <row r="237">
          <cell r="C237">
            <v>202310126</v>
          </cell>
          <cell r="D237" t="str">
            <v>基层一线</v>
          </cell>
          <cell r="E237" t="str">
            <v>王栋</v>
          </cell>
          <cell r="F237">
            <v>2</v>
          </cell>
          <cell r="G237">
            <v>83.8</v>
          </cell>
          <cell r="H237">
            <v>83.66</v>
          </cell>
        </row>
        <row r="238">
          <cell r="C238">
            <v>202310116</v>
          </cell>
          <cell r="D238" t="str">
            <v>基层一线</v>
          </cell>
          <cell r="E238" t="str">
            <v>黄晨</v>
          </cell>
          <cell r="F238">
            <v>5</v>
          </cell>
          <cell r="G238">
            <v>84.6</v>
          </cell>
          <cell r="H238">
            <v>84.46</v>
          </cell>
        </row>
        <row r="239">
          <cell r="C239">
            <v>202310110</v>
          </cell>
          <cell r="D239" t="str">
            <v>基层一线</v>
          </cell>
          <cell r="E239" t="str">
            <v>魏子焱</v>
          </cell>
          <cell r="F239">
            <v>37</v>
          </cell>
          <cell r="G239">
            <v>83.2</v>
          </cell>
          <cell r="H239">
            <v>83.06</v>
          </cell>
        </row>
        <row r="240">
          <cell r="C240">
            <v>202310902</v>
          </cell>
          <cell r="D240" t="str">
            <v>基层一线</v>
          </cell>
          <cell r="E240" t="str">
            <v>赵新伟</v>
          </cell>
          <cell r="F240">
            <v>13</v>
          </cell>
          <cell r="G240">
            <v>78.4</v>
          </cell>
          <cell r="H240">
            <v>78.27</v>
          </cell>
        </row>
        <row r="241">
          <cell r="C241">
            <v>202310518</v>
          </cell>
          <cell r="D241" t="str">
            <v>基层一线</v>
          </cell>
          <cell r="E241" t="str">
            <v>朱刚</v>
          </cell>
          <cell r="F241">
            <v>7</v>
          </cell>
          <cell r="G241">
            <v>81.8</v>
          </cell>
          <cell r="H241">
            <v>81.66</v>
          </cell>
        </row>
        <row r="242">
          <cell r="C242">
            <v>202311002</v>
          </cell>
          <cell r="D242" t="str">
            <v>基层一线</v>
          </cell>
          <cell r="E242" t="str">
            <v>刘琪</v>
          </cell>
          <cell r="F242">
            <v>9</v>
          </cell>
          <cell r="G242">
            <v>84</v>
          </cell>
          <cell r="H242">
            <v>83.86</v>
          </cell>
        </row>
        <row r="243">
          <cell r="C243">
            <v>202310613</v>
          </cell>
          <cell r="D243" t="str">
            <v>基层一线</v>
          </cell>
          <cell r="E243" t="str">
            <v>王西华</v>
          </cell>
          <cell r="F243">
            <v>4</v>
          </cell>
          <cell r="G243">
            <v>84</v>
          </cell>
          <cell r="H243">
            <v>83.86</v>
          </cell>
        </row>
        <row r="244">
          <cell r="C244">
            <v>202310624</v>
          </cell>
          <cell r="D244" t="str">
            <v>基层一线</v>
          </cell>
          <cell r="E244" t="str">
            <v>李凤阳</v>
          </cell>
          <cell r="F244">
            <v>10</v>
          </cell>
          <cell r="G244">
            <v>81.4</v>
          </cell>
          <cell r="H244">
            <v>81.26</v>
          </cell>
        </row>
        <row r="245">
          <cell r="C245">
            <v>202310419</v>
          </cell>
          <cell r="D245" t="str">
            <v>基层一线</v>
          </cell>
          <cell r="E245" t="str">
            <v>柳鑫</v>
          </cell>
          <cell r="F245">
            <v>32</v>
          </cell>
          <cell r="G245">
            <v>81.2</v>
          </cell>
          <cell r="H245">
            <v>81.06</v>
          </cell>
        </row>
        <row r="246">
          <cell r="C246">
            <v>202310623</v>
          </cell>
          <cell r="D246" t="str">
            <v>基层一线</v>
          </cell>
          <cell r="E246" t="str">
            <v>冯高阳</v>
          </cell>
          <cell r="F246">
            <v>14</v>
          </cell>
          <cell r="G246">
            <v>79.2</v>
          </cell>
          <cell r="H246">
            <v>79.07</v>
          </cell>
        </row>
        <row r="247">
          <cell r="C247">
            <v>202310213</v>
          </cell>
          <cell r="D247" t="str">
            <v>基层一线</v>
          </cell>
          <cell r="E247" t="str">
            <v>李飞龙</v>
          </cell>
          <cell r="F247">
            <v>1</v>
          </cell>
          <cell r="G247">
            <v>80.4</v>
          </cell>
          <cell r="H247">
            <v>80.26</v>
          </cell>
        </row>
        <row r="248">
          <cell r="C248">
            <v>202310608</v>
          </cell>
          <cell r="D248" t="str">
            <v>基层一线</v>
          </cell>
          <cell r="E248" t="str">
            <v>周可蒙</v>
          </cell>
          <cell r="F248">
            <v>18</v>
          </cell>
          <cell r="G248">
            <v>81.4</v>
          </cell>
          <cell r="H248">
            <v>81.26</v>
          </cell>
        </row>
        <row r="249">
          <cell r="C249">
            <v>202310708</v>
          </cell>
          <cell r="D249" t="str">
            <v>基层一线</v>
          </cell>
          <cell r="E249" t="str">
            <v>张振东</v>
          </cell>
          <cell r="F249">
            <v>33</v>
          </cell>
          <cell r="G249">
            <v>81.2</v>
          </cell>
          <cell r="H249">
            <v>81.06</v>
          </cell>
        </row>
        <row r="250">
          <cell r="C250">
            <v>202310901</v>
          </cell>
          <cell r="D250" t="str">
            <v>基层一线</v>
          </cell>
          <cell r="E250" t="str">
            <v>白路瑶</v>
          </cell>
          <cell r="F250">
            <v>30</v>
          </cell>
          <cell r="G250">
            <v>83</v>
          </cell>
          <cell r="H250">
            <v>82.86</v>
          </cell>
        </row>
        <row r="251">
          <cell r="C251">
            <v>202310930</v>
          </cell>
          <cell r="D251" t="str">
            <v>基层一线</v>
          </cell>
          <cell r="E251" t="str">
            <v>张新兵</v>
          </cell>
          <cell r="F251">
            <v>11</v>
          </cell>
          <cell r="G251">
            <v>79</v>
          </cell>
          <cell r="H251">
            <v>78.87</v>
          </cell>
        </row>
        <row r="252">
          <cell r="C252">
            <v>202310102</v>
          </cell>
          <cell r="D252" t="str">
            <v>基层一线</v>
          </cell>
          <cell r="E252" t="str">
            <v>韩锦宇</v>
          </cell>
          <cell r="F252">
            <v>27</v>
          </cell>
          <cell r="G252">
            <v>78.8</v>
          </cell>
          <cell r="H252">
            <v>78.67</v>
          </cell>
        </row>
        <row r="253">
          <cell r="C253">
            <v>202310513</v>
          </cell>
          <cell r="D253" t="str">
            <v>基层一线</v>
          </cell>
          <cell r="E253" t="str">
            <v>王大众</v>
          </cell>
          <cell r="F253">
            <v>35</v>
          </cell>
          <cell r="G253">
            <v>81</v>
          </cell>
          <cell r="H253">
            <v>80.86</v>
          </cell>
        </row>
        <row r="254">
          <cell r="C254">
            <v>202310306</v>
          </cell>
          <cell r="D254" t="str">
            <v>基层一线</v>
          </cell>
          <cell r="E254" t="str">
            <v>赵江北</v>
          </cell>
          <cell r="F254">
            <v>31</v>
          </cell>
          <cell r="G254">
            <v>81.2</v>
          </cell>
          <cell r="H254">
            <v>81.06</v>
          </cell>
        </row>
        <row r="255">
          <cell r="C255">
            <v>202310313</v>
          </cell>
          <cell r="D255" t="str">
            <v>基层一线</v>
          </cell>
          <cell r="E255" t="str">
            <v>赵开创</v>
          </cell>
          <cell r="F255">
            <v>12</v>
          </cell>
          <cell r="G255">
            <v>84.2</v>
          </cell>
          <cell r="H255">
            <v>84.06</v>
          </cell>
        </row>
        <row r="256">
          <cell r="C256">
            <v>202310521</v>
          </cell>
          <cell r="D256" t="str">
            <v>基层一线</v>
          </cell>
          <cell r="E256" t="str">
            <v>徐聪</v>
          </cell>
          <cell r="F256">
            <v>19</v>
          </cell>
          <cell r="G256">
            <v>80.6</v>
          </cell>
          <cell r="H256">
            <v>80.46</v>
          </cell>
        </row>
        <row r="257">
          <cell r="C257">
            <v>202310617</v>
          </cell>
          <cell r="D257" t="str">
            <v>基层一线</v>
          </cell>
          <cell r="E257" t="str">
            <v>牛艺醒</v>
          </cell>
          <cell r="F257">
            <v>26</v>
          </cell>
          <cell r="G257">
            <v>83.4</v>
          </cell>
          <cell r="H257">
            <v>83.26</v>
          </cell>
        </row>
        <row r="258">
          <cell r="C258">
            <v>202310420</v>
          </cell>
          <cell r="D258" t="str">
            <v>基层一线</v>
          </cell>
          <cell r="E258" t="str">
            <v>曾千方</v>
          </cell>
          <cell r="F258">
            <v>8</v>
          </cell>
          <cell r="G258">
            <v>78.8</v>
          </cell>
          <cell r="H258">
            <v>78.67</v>
          </cell>
        </row>
        <row r="259">
          <cell r="C259">
            <v>202310212</v>
          </cell>
          <cell r="D259" t="str">
            <v>基层一线</v>
          </cell>
          <cell r="E259" t="str">
            <v>梁自强</v>
          </cell>
          <cell r="F259">
            <v>25</v>
          </cell>
          <cell r="G259">
            <v>84.2</v>
          </cell>
          <cell r="H259">
            <v>84.06</v>
          </cell>
        </row>
        <row r="260">
          <cell r="C260">
            <v>202310704</v>
          </cell>
          <cell r="D260" t="str">
            <v>基层一线</v>
          </cell>
          <cell r="E260" t="str">
            <v>刘博</v>
          </cell>
          <cell r="F260">
            <v>3</v>
          </cell>
          <cell r="G260">
            <v>81</v>
          </cell>
          <cell r="H260">
            <v>80.86</v>
          </cell>
        </row>
        <row r="261">
          <cell r="C261">
            <v>202310408</v>
          </cell>
          <cell r="D261" t="str">
            <v>基层一线</v>
          </cell>
          <cell r="E261" t="str">
            <v>李远航</v>
          </cell>
          <cell r="F261">
            <v>24</v>
          </cell>
          <cell r="G261">
            <v>83.4</v>
          </cell>
          <cell r="H261">
            <v>83.26</v>
          </cell>
        </row>
        <row r="262">
          <cell r="C262">
            <v>202310922</v>
          </cell>
          <cell r="D262" t="str">
            <v>基层一线</v>
          </cell>
          <cell r="E262" t="str">
            <v>王伟杰</v>
          </cell>
          <cell r="F262">
            <v>20</v>
          </cell>
          <cell r="G262">
            <v>82.6</v>
          </cell>
          <cell r="H262">
            <v>82.46</v>
          </cell>
        </row>
        <row r="263">
          <cell r="C263">
            <v>202310503</v>
          </cell>
          <cell r="D263" t="str">
            <v>基层一线</v>
          </cell>
          <cell r="E263" t="str">
            <v>韩林枫</v>
          </cell>
          <cell r="F263">
            <v>34</v>
          </cell>
          <cell r="G263">
            <v>82</v>
          </cell>
          <cell r="H263">
            <v>81.86</v>
          </cell>
        </row>
        <row r="264">
          <cell r="C264">
            <v>202310402</v>
          </cell>
          <cell r="D264" t="str">
            <v>基层一线</v>
          </cell>
          <cell r="E264" t="str">
            <v>李霄阳</v>
          </cell>
          <cell r="F264">
            <v>21</v>
          </cell>
          <cell r="G264">
            <v>80</v>
          </cell>
          <cell r="H264">
            <v>79.86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4"/>
  <sheetViews>
    <sheetView tabSelected="1" zoomScale="130" zoomScaleNormal="130" workbookViewId="0" topLeftCell="A1">
      <selection activeCell="G7" sqref="G7"/>
    </sheetView>
  </sheetViews>
  <sheetFormatPr defaultColWidth="9.140625" defaultRowHeight="12.75"/>
  <cols>
    <col min="1" max="1" width="5.140625" style="2" customWidth="1"/>
    <col min="2" max="2" width="12.7109375" style="2" customWidth="1"/>
    <col min="3" max="3" width="9.140625" style="2" customWidth="1"/>
    <col min="4" max="4" width="7.421875" style="2" customWidth="1"/>
    <col min="5" max="5" width="10.57421875" style="2" customWidth="1"/>
    <col min="6" max="6" width="9.140625" style="2" customWidth="1"/>
    <col min="7" max="7" width="10.8515625" style="2" customWidth="1"/>
    <col min="8" max="8" width="10.28125" style="2" customWidth="1"/>
    <col min="9" max="9" width="9.140625" style="2" customWidth="1"/>
    <col min="10" max="10" width="7.421875" style="2" customWidth="1"/>
    <col min="11" max="16384" width="9.140625" style="2" customWidth="1"/>
  </cols>
  <sheetData>
    <row r="1" spans="1:10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15" t="s">
        <v>9</v>
      </c>
      <c r="J2" s="15" t="s">
        <v>10</v>
      </c>
    </row>
    <row r="3" spans="1:10" s="2" customFormat="1" ht="24" customHeight="1">
      <c r="A3" s="7">
        <v>1</v>
      </c>
      <c r="B3" s="8" t="s">
        <v>11</v>
      </c>
      <c r="C3" s="9" t="s">
        <v>12</v>
      </c>
      <c r="D3" s="9" t="s">
        <v>13</v>
      </c>
      <c r="E3" s="9" t="s">
        <v>14</v>
      </c>
      <c r="F3" s="10">
        <v>66.86</v>
      </c>
      <c r="G3" s="11">
        <f>VLOOKUP(B:B,'[1]Sheet1'!$C:$G,5,FALSE)</f>
        <v>84</v>
      </c>
      <c r="H3" s="12">
        <v>84</v>
      </c>
      <c r="I3" s="16">
        <f>(H3+F3)/2</f>
        <v>75.43</v>
      </c>
      <c r="J3" s="17">
        <v>1</v>
      </c>
    </row>
    <row r="4" spans="1:10" s="2" customFormat="1" ht="24" customHeight="1">
      <c r="A4" s="7">
        <v>2</v>
      </c>
      <c r="B4" s="8" t="s">
        <v>15</v>
      </c>
      <c r="C4" s="9" t="s">
        <v>16</v>
      </c>
      <c r="D4" s="9" t="s">
        <v>17</v>
      </c>
      <c r="E4" s="9" t="s">
        <v>14</v>
      </c>
      <c r="F4" s="10">
        <v>66.23</v>
      </c>
      <c r="G4" s="11">
        <f>VLOOKUP(B:B,'[1]Sheet1'!$C:$G,5,FALSE)</f>
        <v>81.6</v>
      </c>
      <c r="H4" s="12">
        <v>81.6</v>
      </c>
      <c r="I4" s="16">
        <f>(H4+F4)/2</f>
        <v>73.91499999999999</v>
      </c>
      <c r="J4" s="17">
        <v>2</v>
      </c>
    </row>
    <row r="5" spans="1:10" s="2" customFormat="1" ht="24" customHeight="1">
      <c r="A5" s="7">
        <v>3</v>
      </c>
      <c r="B5" s="8" t="s">
        <v>18</v>
      </c>
      <c r="C5" s="13" t="s">
        <v>19</v>
      </c>
      <c r="D5" s="9" t="s">
        <v>13</v>
      </c>
      <c r="E5" s="9" t="s">
        <v>14</v>
      </c>
      <c r="F5" s="10">
        <v>63.89</v>
      </c>
      <c r="G5" s="11">
        <f>VLOOKUP(B:B,'[1]Sheet1'!$C:$G,5,FALSE)</f>
        <v>81.8</v>
      </c>
      <c r="H5" s="12">
        <v>81.8</v>
      </c>
      <c r="I5" s="16">
        <f>(H5+F5)/2</f>
        <v>72.845</v>
      </c>
      <c r="J5" s="17">
        <v>3</v>
      </c>
    </row>
    <row r="6" spans="1:10" s="2" customFormat="1" ht="24" customHeight="1">
      <c r="A6" s="7">
        <v>4</v>
      </c>
      <c r="B6" s="8" t="s">
        <v>20</v>
      </c>
      <c r="C6" s="9" t="s">
        <v>21</v>
      </c>
      <c r="D6" s="9" t="s">
        <v>17</v>
      </c>
      <c r="E6" s="9" t="s">
        <v>14</v>
      </c>
      <c r="F6" s="10">
        <v>61.07</v>
      </c>
      <c r="G6" s="11">
        <f>VLOOKUP(B:B,'[1]Sheet1'!$C:$G,5,FALSE)</f>
        <v>83.2</v>
      </c>
      <c r="H6" s="12">
        <v>83.2</v>
      </c>
      <c r="I6" s="16">
        <f>(H6+F6)/2</f>
        <v>72.135</v>
      </c>
      <c r="J6" s="17">
        <v>4</v>
      </c>
    </row>
    <row r="7" spans="1:10" s="2" customFormat="1" ht="24" customHeight="1">
      <c r="A7" s="7">
        <v>5</v>
      </c>
      <c r="B7" s="8" t="s">
        <v>22</v>
      </c>
      <c r="C7" s="9" t="s">
        <v>23</v>
      </c>
      <c r="D7" s="9" t="s">
        <v>13</v>
      </c>
      <c r="E7" s="9" t="s">
        <v>14</v>
      </c>
      <c r="F7" s="10">
        <v>55.96</v>
      </c>
      <c r="G7" s="11">
        <f>VLOOKUP(B:B,'[1]Sheet1'!$C:$G,5,FALSE)</f>
        <v>84.8</v>
      </c>
      <c r="H7" s="12">
        <v>84.8</v>
      </c>
      <c r="I7" s="16">
        <f>(H7+F7)/2</f>
        <v>70.38</v>
      </c>
      <c r="J7" s="17">
        <v>5</v>
      </c>
    </row>
    <row r="8" spans="1:10" s="2" customFormat="1" ht="24" customHeight="1">
      <c r="A8" s="7">
        <v>6</v>
      </c>
      <c r="B8" s="8" t="s">
        <v>24</v>
      </c>
      <c r="C8" s="9" t="s">
        <v>25</v>
      </c>
      <c r="D8" s="9" t="s">
        <v>13</v>
      </c>
      <c r="E8" s="9" t="s">
        <v>14</v>
      </c>
      <c r="F8" s="10">
        <v>57.56</v>
      </c>
      <c r="G8" s="11">
        <f>VLOOKUP(B:B,'[1]Sheet1'!$C:$G,5,FALSE)</f>
        <v>82</v>
      </c>
      <c r="H8" s="12">
        <v>82</v>
      </c>
      <c r="I8" s="16">
        <f>(H8+F8)/2</f>
        <v>69.78</v>
      </c>
      <c r="J8" s="17">
        <v>6</v>
      </c>
    </row>
    <row r="9" spans="1:10" s="2" customFormat="1" ht="24" customHeight="1">
      <c r="A9" s="7">
        <v>7</v>
      </c>
      <c r="B9" s="8" t="s">
        <v>26</v>
      </c>
      <c r="C9" s="9" t="s">
        <v>27</v>
      </c>
      <c r="D9" s="9" t="s">
        <v>13</v>
      </c>
      <c r="E9" s="9" t="s">
        <v>14</v>
      </c>
      <c r="F9" s="10">
        <v>55.53</v>
      </c>
      <c r="G9" s="11">
        <f>VLOOKUP(B:B,'[1]Sheet1'!$C:$G,5,FALSE)</f>
        <v>83.4</v>
      </c>
      <c r="H9" s="12">
        <v>83.4</v>
      </c>
      <c r="I9" s="16">
        <f>(H9+F9)/2</f>
        <v>69.465</v>
      </c>
      <c r="J9" s="17">
        <v>7</v>
      </c>
    </row>
    <row r="10" spans="1:10" s="2" customFormat="1" ht="24" customHeight="1">
      <c r="A10" s="7">
        <v>8</v>
      </c>
      <c r="B10" s="8" t="s">
        <v>28</v>
      </c>
      <c r="C10" s="9" t="s">
        <v>29</v>
      </c>
      <c r="D10" s="9" t="s">
        <v>17</v>
      </c>
      <c r="E10" s="9" t="s">
        <v>14</v>
      </c>
      <c r="F10" s="10">
        <v>53.24</v>
      </c>
      <c r="G10" s="11">
        <f>VLOOKUP(B:B,'[1]Sheet1'!$C:$G,5,FALSE)</f>
        <v>84.8</v>
      </c>
      <c r="H10" s="12">
        <v>84.8</v>
      </c>
      <c r="I10" s="16">
        <f>(H10+F10)/2</f>
        <v>69.02</v>
      </c>
      <c r="J10" s="17">
        <v>8</v>
      </c>
    </row>
    <row r="11" spans="1:10" s="2" customFormat="1" ht="24" customHeight="1">
      <c r="A11" s="7">
        <v>9</v>
      </c>
      <c r="B11" s="8" t="s">
        <v>30</v>
      </c>
      <c r="C11" s="9" t="s">
        <v>31</v>
      </c>
      <c r="D11" s="9" t="s">
        <v>13</v>
      </c>
      <c r="E11" s="9" t="s">
        <v>14</v>
      </c>
      <c r="F11" s="10">
        <v>55</v>
      </c>
      <c r="G11" s="11">
        <f>VLOOKUP(B:B,'[1]Sheet1'!$C:$G,5,FALSE)</f>
        <v>82.4</v>
      </c>
      <c r="H11" s="12">
        <v>82.4</v>
      </c>
      <c r="I11" s="16">
        <f>(H11+F11)/2</f>
        <v>68.7</v>
      </c>
      <c r="J11" s="17">
        <v>9</v>
      </c>
    </row>
    <row r="12" spans="1:10" s="2" customFormat="1" ht="24" customHeight="1">
      <c r="A12" s="7">
        <v>10</v>
      </c>
      <c r="B12" s="8" t="s">
        <v>32</v>
      </c>
      <c r="C12" s="9" t="s">
        <v>33</v>
      </c>
      <c r="D12" s="9" t="s">
        <v>13</v>
      </c>
      <c r="E12" s="9" t="s">
        <v>14</v>
      </c>
      <c r="F12" s="10">
        <v>51.97</v>
      </c>
      <c r="G12" s="11">
        <f>VLOOKUP(B:B,'[1]Sheet1'!$C:$G,5,FALSE)</f>
        <v>84.6</v>
      </c>
      <c r="H12" s="12">
        <v>84.6</v>
      </c>
      <c r="I12" s="16">
        <f>(H12+F12)/2</f>
        <v>68.285</v>
      </c>
      <c r="J12" s="17">
        <v>10</v>
      </c>
    </row>
    <row r="13" spans="1:10" s="2" customFormat="1" ht="24" customHeight="1">
      <c r="A13" s="7">
        <v>11</v>
      </c>
      <c r="B13" s="8" t="s">
        <v>34</v>
      </c>
      <c r="C13" s="9" t="s">
        <v>35</v>
      </c>
      <c r="D13" s="9" t="s">
        <v>17</v>
      </c>
      <c r="E13" s="9" t="s">
        <v>14</v>
      </c>
      <c r="F13" s="10">
        <v>54.1</v>
      </c>
      <c r="G13" s="11">
        <f>VLOOKUP(B:B,'[1]Sheet1'!$C:$G,5,FALSE)</f>
        <v>81.4</v>
      </c>
      <c r="H13" s="12">
        <v>81.4</v>
      </c>
      <c r="I13" s="16">
        <f>(H13+F13)/2</f>
        <v>67.75</v>
      </c>
      <c r="J13" s="17">
        <v>11</v>
      </c>
    </row>
    <row r="14" spans="1:10" s="2" customFormat="1" ht="24" customHeight="1">
      <c r="A14" s="7">
        <v>12</v>
      </c>
      <c r="B14" s="8" t="s">
        <v>36</v>
      </c>
      <c r="C14" s="9" t="s">
        <v>37</v>
      </c>
      <c r="D14" s="9" t="s">
        <v>17</v>
      </c>
      <c r="E14" s="9" t="s">
        <v>14</v>
      </c>
      <c r="F14" s="10">
        <v>53.15</v>
      </c>
      <c r="G14" s="11">
        <f>VLOOKUP(B:B,'[1]Sheet1'!$C:$G,5,FALSE)</f>
        <v>82</v>
      </c>
      <c r="H14" s="12">
        <v>82</v>
      </c>
      <c r="I14" s="16">
        <f>(H14+F14)/2</f>
        <v>67.575</v>
      </c>
      <c r="J14" s="17">
        <v>12</v>
      </c>
    </row>
    <row r="15" spans="1:10" s="2" customFormat="1" ht="24" customHeight="1">
      <c r="A15" s="7">
        <v>13</v>
      </c>
      <c r="B15" s="8" t="s">
        <v>38</v>
      </c>
      <c r="C15" s="9" t="s">
        <v>39</v>
      </c>
      <c r="D15" s="9" t="s">
        <v>17</v>
      </c>
      <c r="E15" s="9" t="s">
        <v>14</v>
      </c>
      <c r="F15" s="10">
        <v>53.09</v>
      </c>
      <c r="G15" s="11">
        <f>VLOOKUP(B:B,'[1]Sheet1'!$C:$G,5,FALSE)</f>
        <v>82</v>
      </c>
      <c r="H15" s="12">
        <v>82</v>
      </c>
      <c r="I15" s="16">
        <f>(H15+F15)/2</f>
        <v>67.545</v>
      </c>
      <c r="J15" s="17">
        <v>13</v>
      </c>
    </row>
    <row r="16" spans="1:10" s="2" customFormat="1" ht="24" customHeight="1">
      <c r="A16" s="7">
        <v>14</v>
      </c>
      <c r="B16" s="8" t="s">
        <v>40</v>
      </c>
      <c r="C16" s="9" t="s">
        <v>41</v>
      </c>
      <c r="D16" s="9" t="s">
        <v>13</v>
      </c>
      <c r="E16" s="9" t="s">
        <v>14</v>
      </c>
      <c r="F16" s="10">
        <v>50.06</v>
      </c>
      <c r="G16" s="11">
        <f>VLOOKUP(B:B,'[1]Sheet1'!$C:$G,5,FALSE)</f>
        <v>82.2</v>
      </c>
      <c r="H16" s="12">
        <v>82.2</v>
      </c>
      <c r="I16" s="16">
        <f>(H16+F16)/2</f>
        <v>66.13</v>
      </c>
      <c r="J16" s="17">
        <v>14</v>
      </c>
    </row>
    <row r="17" spans="1:10" s="2" customFormat="1" ht="24" customHeight="1">
      <c r="A17" s="7">
        <v>15</v>
      </c>
      <c r="B17" s="8" t="s">
        <v>42</v>
      </c>
      <c r="C17" s="9" t="s">
        <v>43</v>
      </c>
      <c r="D17" s="9" t="s">
        <v>17</v>
      </c>
      <c r="E17" s="9" t="s">
        <v>14</v>
      </c>
      <c r="F17" s="10">
        <v>49.15</v>
      </c>
      <c r="G17" s="11">
        <f>VLOOKUP(B:B,'[1]Sheet1'!$C:$G,5,FALSE)</f>
        <v>80.8</v>
      </c>
      <c r="H17" s="12">
        <v>80.8</v>
      </c>
      <c r="I17" s="16">
        <f>(H17+F17)/2</f>
        <v>64.975</v>
      </c>
      <c r="J17" s="17">
        <v>15</v>
      </c>
    </row>
    <row r="18" spans="1:10" s="2" customFormat="1" ht="24" customHeight="1">
      <c r="A18" s="7">
        <v>16</v>
      </c>
      <c r="B18" s="8" t="s">
        <v>44</v>
      </c>
      <c r="C18" s="9" t="s">
        <v>45</v>
      </c>
      <c r="D18" s="9" t="s">
        <v>17</v>
      </c>
      <c r="E18" s="9" t="s">
        <v>14</v>
      </c>
      <c r="F18" s="10">
        <v>46.96</v>
      </c>
      <c r="G18" s="11">
        <f>VLOOKUP(B:B,'[1]Sheet1'!$C:$G,5,FALSE)</f>
        <v>82.2</v>
      </c>
      <c r="H18" s="12">
        <v>82.2</v>
      </c>
      <c r="I18" s="16">
        <f>(H18+F18)/2</f>
        <v>64.58</v>
      </c>
      <c r="J18" s="17">
        <v>16</v>
      </c>
    </row>
    <row r="19" spans="1:10" s="2" customFormat="1" ht="24" customHeight="1">
      <c r="A19" s="7">
        <v>17</v>
      </c>
      <c r="B19" s="8" t="s">
        <v>46</v>
      </c>
      <c r="C19" s="9" t="s">
        <v>47</v>
      </c>
      <c r="D19" s="9" t="s">
        <v>13</v>
      </c>
      <c r="E19" s="9" t="s">
        <v>48</v>
      </c>
      <c r="F19" s="10">
        <v>65.32</v>
      </c>
      <c r="G19" s="11">
        <f>VLOOKUP(B:B,'[1]Sheet1'!$C:$G,5,FALSE)</f>
        <v>84.8</v>
      </c>
      <c r="H19" s="12">
        <f>VLOOKUP(B:B,'[1]Sheet1'!$C:$H,6,FALSE)</f>
        <v>85.14</v>
      </c>
      <c r="I19" s="16">
        <f>(H19+F19)/2</f>
        <v>75.22999999999999</v>
      </c>
      <c r="J19" s="17">
        <v>1</v>
      </c>
    </row>
    <row r="20" spans="1:10" s="2" customFormat="1" ht="24" customHeight="1">
      <c r="A20" s="7">
        <v>18</v>
      </c>
      <c r="B20" s="8" t="s">
        <v>49</v>
      </c>
      <c r="C20" s="9" t="s">
        <v>50</v>
      </c>
      <c r="D20" s="9" t="s">
        <v>13</v>
      </c>
      <c r="E20" s="9" t="s">
        <v>48</v>
      </c>
      <c r="F20" s="10">
        <v>66.01</v>
      </c>
      <c r="G20" s="11">
        <f>VLOOKUP(B:B,'[1]Sheet1'!$C:$G,5,FALSE)</f>
        <v>84</v>
      </c>
      <c r="H20" s="12">
        <f>VLOOKUP(B:B,'[1]Sheet1'!$C:$H,6,FALSE)</f>
        <v>84.34</v>
      </c>
      <c r="I20" s="16">
        <f>(H20+F20)/2</f>
        <v>75.17500000000001</v>
      </c>
      <c r="J20" s="17">
        <v>2</v>
      </c>
    </row>
    <row r="21" spans="1:10" s="2" customFormat="1" ht="24" customHeight="1">
      <c r="A21" s="7">
        <v>19</v>
      </c>
      <c r="B21" s="8" t="s">
        <v>51</v>
      </c>
      <c r="C21" s="9" t="s">
        <v>52</v>
      </c>
      <c r="D21" s="9" t="s">
        <v>13</v>
      </c>
      <c r="E21" s="9" t="s">
        <v>48</v>
      </c>
      <c r="F21" s="10">
        <v>66.97</v>
      </c>
      <c r="G21" s="11">
        <f>VLOOKUP(B:B,'[1]Sheet1'!$C:$G,5,FALSE)</f>
        <v>82.2</v>
      </c>
      <c r="H21" s="12">
        <f>VLOOKUP(B:B,'[1]Sheet1'!$C:$H,6,FALSE)</f>
        <v>82.53</v>
      </c>
      <c r="I21" s="16">
        <f>(H21+F21)/2</f>
        <v>74.75</v>
      </c>
      <c r="J21" s="17">
        <v>3</v>
      </c>
    </row>
    <row r="22" spans="1:10" s="2" customFormat="1" ht="24" customHeight="1">
      <c r="A22" s="7">
        <v>20</v>
      </c>
      <c r="B22" s="8" t="s">
        <v>53</v>
      </c>
      <c r="C22" s="9" t="s">
        <v>54</v>
      </c>
      <c r="D22" s="9" t="s">
        <v>13</v>
      </c>
      <c r="E22" s="9" t="s">
        <v>48</v>
      </c>
      <c r="F22" s="10">
        <v>65.11</v>
      </c>
      <c r="G22" s="11">
        <f>VLOOKUP(B:B,'[1]Sheet1'!$C:$G,5,FALSE)</f>
        <v>83.6</v>
      </c>
      <c r="H22" s="12">
        <f>VLOOKUP(B:B,'[1]Sheet1'!$C:$H,6,FALSE)</f>
        <v>83.94</v>
      </c>
      <c r="I22" s="16">
        <f>(H22+F22)/2</f>
        <v>74.525</v>
      </c>
      <c r="J22" s="17">
        <v>4</v>
      </c>
    </row>
    <row r="23" spans="1:10" s="2" customFormat="1" ht="24" customHeight="1">
      <c r="A23" s="7">
        <v>21</v>
      </c>
      <c r="B23" s="8" t="s">
        <v>55</v>
      </c>
      <c r="C23" s="9" t="s">
        <v>56</v>
      </c>
      <c r="D23" s="9" t="s">
        <v>13</v>
      </c>
      <c r="E23" s="9" t="s">
        <v>48</v>
      </c>
      <c r="F23" s="10">
        <v>65.01</v>
      </c>
      <c r="G23" s="11">
        <f>VLOOKUP(B:B,'[1]Sheet1'!$C:$G,5,FALSE)</f>
        <v>82.8</v>
      </c>
      <c r="H23" s="12">
        <f>VLOOKUP(B:B,'[1]Sheet1'!$C:$H,6,FALSE)</f>
        <v>83.14</v>
      </c>
      <c r="I23" s="16">
        <f>(H23+F23)/2</f>
        <v>74.075</v>
      </c>
      <c r="J23" s="17">
        <v>5</v>
      </c>
    </row>
    <row r="24" spans="1:10" s="2" customFormat="1" ht="24" customHeight="1">
      <c r="A24" s="7">
        <v>22</v>
      </c>
      <c r="B24" s="8" t="s">
        <v>57</v>
      </c>
      <c r="C24" s="9" t="s">
        <v>58</v>
      </c>
      <c r="D24" s="9" t="s">
        <v>13</v>
      </c>
      <c r="E24" s="9" t="s">
        <v>48</v>
      </c>
      <c r="F24" s="10">
        <v>62.88</v>
      </c>
      <c r="G24" s="11">
        <f>VLOOKUP(B:B,'[1]Sheet1'!$C:$G,5,FALSE)</f>
        <v>84.4</v>
      </c>
      <c r="H24" s="12">
        <f>VLOOKUP(B:B,'[1]Sheet1'!$C:$H,6,FALSE)</f>
        <v>84.61</v>
      </c>
      <c r="I24" s="16">
        <f>(H24+F24)/2</f>
        <v>73.745</v>
      </c>
      <c r="J24" s="17">
        <v>6</v>
      </c>
    </row>
    <row r="25" spans="1:10" s="2" customFormat="1" ht="24" customHeight="1">
      <c r="A25" s="7">
        <v>23</v>
      </c>
      <c r="B25" s="8" t="s">
        <v>59</v>
      </c>
      <c r="C25" s="9" t="s">
        <v>60</v>
      </c>
      <c r="D25" s="9" t="s">
        <v>13</v>
      </c>
      <c r="E25" s="9" t="s">
        <v>48</v>
      </c>
      <c r="F25" s="10">
        <v>64.95</v>
      </c>
      <c r="G25" s="11">
        <f>VLOOKUP(B:B,'[1]Sheet1'!$C:$G,5,FALSE)</f>
        <v>82</v>
      </c>
      <c r="H25" s="12">
        <f>VLOOKUP(B:B,'[1]Sheet1'!$C:$H,6,FALSE)</f>
        <v>82.33</v>
      </c>
      <c r="I25" s="16">
        <f>(H25+F25)/2</f>
        <v>73.64</v>
      </c>
      <c r="J25" s="17">
        <v>7</v>
      </c>
    </row>
    <row r="26" spans="1:10" s="2" customFormat="1" ht="24" customHeight="1">
      <c r="A26" s="7">
        <v>24</v>
      </c>
      <c r="B26" s="8" t="s">
        <v>61</v>
      </c>
      <c r="C26" s="9" t="s">
        <v>62</v>
      </c>
      <c r="D26" s="9" t="s">
        <v>13</v>
      </c>
      <c r="E26" s="9" t="s">
        <v>48</v>
      </c>
      <c r="F26" s="10">
        <v>63.3</v>
      </c>
      <c r="G26" s="11">
        <f>VLOOKUP(B:B,'[1]Sheet1'!$C:$G,5,FALSE)</f>
        <v>83.6</v>
      </c>
      <c r="H26" s="12">
        <f>VLOOKUP(B:B,'[1]Sheet1'!$C:$H,6,FALSE)</f>
        <v>83.81</v>
      </c>
      <c r="I26" s="16">
        <f>(H26+F26)/2</f>
        <v>73.555</v>
      </c>
      <c r="J26" s="17">
        <v>8</v>
      </c>
    </row>
    <row r="27" spans="1:10" s="2" customFormat="1" ht="24" customHeight="1">
      <c r="A27" s="7">
        <v>25</v>
      </c>
      <c r="B27" s="8" t="s">
        <v>63</v>
      </c>
      <c r="C27" s="9" t="s">
        <v>64</v>
      </c>
      <c r="D27" s="9" t="s">
        <v>13</v>
      </c>
      <c r="E27" s="9" t="s">
        <v>48</v>
      </c>
      <c r="F27" s="10">
        <v>64.41</v>
      </c>
      <c r="G27" s="11">
        <f>VLOOKUP(B:B,'[1]Sheet1'!$C:$G,5,FALSE)</f>
        <v>82</v>
      </c>
      <c r="H27" s="12">
        <f>VLOOKUP(B:B,'[1]Sheet1'!$C:$H,6,FALSE)</f>
        <v>82.33</v>
      </c>
      <c r="I27" s="16">
        <f>(H27+F27)/2</f>
        <v>73.37</v>
      </c>
      <c r="J27" s="17">
        <v>9</v>
      </c>
    </row>
    <row r="28" spans="1:10" s="2" customFormat="1" ht="24" customHeight="1">
      <c r="A28" s="7">
        <v>26</v>
      </c>
      <c r="B28" s="8" t="s">
        <v>65</v>
      </c>
      <c r="C28" s="13" t="s">
        <v>66</v>
      </c>
      <c r="D28" s="9" t="s">
        <v>13</v>
      </c>
      <c r="E28" s="9" t="s">
        <v>48</v>
      </c>
      <c r="F28" s="10">
        <v>62.71</v>
      </c>
      <c r="G28" s="11">
        <f>VLOOKUP(B:B,'[1]Sheet1'!$C:$G,5,FALSE)</f>
        <v>83.6</v>
      </c>
      <c r="H28" s="12">
        <f>VLOOKUP(B:B,'[1]Sheet1'!$C:$H,6,FALSE)</f>
        <v>83.81</v>
      </c>
      <c r="I28" s="16">
        <f>(H28+F28)/2</f>
        <v>73.26</v>
      </c>
      <c r="J28" s="17">
        <v>10</v>
      </c>
    </row>
    <row r="29" spans="1:10" s="2" customFormat="1" ht="24" customHeight="1">
      <c r="A29" s="7">
        <v>27</v>
      </c>
      <c r="B29" s="7">
        <v>202311009</v>
      </c>
      <c r="C29" s="13" t="s">
        <v>67</v>
      </c>
      <c r="D29" s="9" t="s">
        <v>13</v>
      </c>
      <c r="E29" s="9" t="s">
        <v>48</v>
      </c>
      <c r="F29" s="10">
        <v>63.24</v>
      </c>
      <c r="G29" s="11">
        <f>VLOOKUP(B:B,'[1]Sheet1'!$C:$G,5,FALSE)</f>
        <v>83</v>
      </c>
      <c r="H29" s="12">
        <f>VLOOKUP(B:B,'[1]Sheet1'!$C:$H,6,FALSE)</f>
        <v>83.2</v>
      </c>
      <c r="I29" s="16">
        <f>(H29+F29)/2</f>
        <v>73.22</v>
      </c>
      <c r="J29" s="17">
        <v>11</v>
      </c>
    </row>
    <row r="30" spans="1:10" s="2" customFormat="1" ht="24" customHeight="1">
      <c r="A30" s="7">
        <v>28</v>
      </c>
      <c r="B30" s="8" t="s">
        <v>68</v>
      </c>
      <c r="C30" s="9" t="s">
        <v>69</v>
      </c>
      <c r="D30" s="9" t="s">
        <v>13</v>
      </c>
      <c r="E30" s="9" t="s">
        <v>48</v>
      </c>
      <c r="F30" s="10">
        <v>61.01</v>
      </c>
      <c r="G30" s="11">
        <f>VLOOKUP(B:B,'[1]Sheet1'!$C:$G,5,FALSE)</f>
        <v>85</v>
      </c>
      <c r="H30" s="12">
        <f>VLOOKUP(B:B,'[1]Sheet1'!$C:$H,6,FALSE)</f>
        <v>85.21</v>
      </c>
      <c r="I30" s="16">
        <f>(H30+F30)/2</f>
        <v>73.11</v>
      </c>
      <c r="J30" s="17">
        <v>12</v>
      </c>
    </row>
    <row r="31" spans="1:10" s="2" customFormat="1" ht="24" customHeight="1">
      <c r="A31" s="7">
        <v>29</v>
      </c>
      <c r="B31" s="8" t="s">
        <v>70</v>
      </c>
      <c r="C31" s="9" t="s">
        <v>71</v>
      </c>
      <c r="D31" s="9" t="s">
        <v>13</v>
      </c>
      <c r="E31" s="9" t="s">
        <v>48</v>
      </c>
      <c r="F31" s="10">
        <v>60.9</v>
      </c>
      <c r="G31" s="11">
        <f>VLOOKUP(C31,'[1]Sheet1'!$E:$G,3,FALSE)</f>
        <v>85.6</v>
      </c>
      <c r="H31" s="12">
        <f>VLOOKUP(C31,'[1]Sheet1'!$E:$H,4,FALSE)</f>
        <v>85.08</v>
      </c>
      <c r="I31" s="16">
        <f>(H31+F31)/2</f>
        <v>72.99</v>
      </c>
      <c r="J31" s="17">
        <v>13</v>
      </c>
    </row>
    <row r="32" spans="1:10" s="2" customFormat="1" ht="24" customHeight="1">
      <c r="A32" s="7">
        <v>30</v>
      </c>
      <c r="B32" s="8" t="s">
        <v>72</v>
      </c>
      <c r="C32" s="9" t="s">
        <v>73</v>
      </c>
      <c r="D32" s="9" t="s">
        <v>13</v>
      </c>
      <c r="E32" s="9" t="s">
        <v>48</v>
      </c>
      <c r="F32" s="10">
        <v>63.62</v>
      </c>
      <c r="G32" s="11">
        <v>81.8</v>
      </c>
      <c r="H32" s="14">
        <v>82.13</v>
      </c>
      <c r="I32" s="16">
        <f>(H32+F32)/2</f>
        <v>72.875</v>
      </c>
      <c r="J32" s="17">
        <v>14</v>
      </c>
    </row>
    <row r="33" spans="1:10" s="2" customFormat="1" ht="24" customHeight="1">
      <c r="A33" s="7">
        <v>31</v>
      </c>
      <c r="B33" s="8" t="s">
        <v>74</v>
      </c>
      <c r="C33" s="9" t="s">
        <v>75</v>
      </c>
      <c r="D33" s="9" t="s">
        <v>13</v>
      </c>
      <c r="E33" s="9" t="s">
        <v>48</v>
      </c>
      <c r="F33" s="10">
        <v>60.47</v>
      </c>
      <c r="G33" s="11">
        <f>VLOOKUP(C33,'[1]Sheet1'!$E:$G,3,FALSE)</f>
        <v>85.8</v>
      </c>
      <c r="H33" s="12">
        <f>VLOOKUP(C33,'[1]Sheet1'!$E:$H,4,FALSE)</f>
        <v>85.28</v>
      </c>
      <c r="I33" s="16">
        <f>(H33+F33)/2</f>
        <v>72.875</v>
      </c>
      <c r="J33" s="17">
        <v>15</v>
      </c>
    </row>
    <row r="34" spans="1:10" s="2" customFormat="1" ht="24" customHeight="1">
      <c r="A34" s="7">
        <v>32</v>
      </c>
      <c r="B34" s="8" t="s">
        <v>76</v>
      </c>
      <c r="C34" s="9" t="s">
        <v>77</v>
      </c>
      <c r="D34" s="9" t="s">
        <v>13</v>
      </c>
      <c r="E34" s="9" t="s">
        <v>48</v>
      </c>
      <c r="F34" s="10">
        <v>62.71</v>
      </c>
      <c r="G34" s="11">
        <f>VLOOKUP(B:B,'[1]Sheet1'!$C:$G,5,FALSE)</f>
        <v>82.8</v>
      </c>
      <c r="H34" s="12">
        <f>VLOOKUP(B:B,'[1]Sheet1'!$C:$H,6,FALSE)</f>
        <v>83</v>
      </c>
      <c r="I34" s="16">
        <f>(H34+F34)/2</f>
        <v>72.855</v>
      </c>
      <c r="J34" s="17">
        <v>16</v>
      </c>
    </row>
    <row r="35" spans="1:10" s="2" customFormat="1" ht="24" customHeight="1">
      <c r="A35" s="7">
        <v>33</v>
      </c>
      <c r="B35" s="8" t="s">
        <v>78</v>
      </c>
      <c r="C35" s="13" t="s">
        <v>79</v>
      </c>
      <c r="D35" s="9" t="s">
        <v>13</v>
      </c>
      <c r="E35" s="9" t="s">
        <v>48</v>
      </c>
      <c r="F35" s="10">
        <v>63.09</v>
      </c>
      <c r="G35" s="11">
        <f>VLOOKUP(B:B,'[1]Sheet1'!$C:$G,5,FALSE)</f>
        <v>82.2</v>
      </c>
      <c r="H35" s="12">
        <f>VLOOKUP(B:B,'[1]Sheet1'!$C:$H,6,FALSE)</f>
        <v>82.4</v>
      </c>
      <c r="I35" s="16">
        <f>(H35+F35)/2</f>
        <v>72.745</v>
      </c>
      <c r="J35" s="17">
        <v>17</v>
      </c>
    </row>
    <row r="36" spans="1:10" s="2" customFormat="1" ht="24" customHeight="1">
      <c r="A36" s="7">
        <v>34</v>
      </c>
      <c r="B36" s="8" t="s">
        <v>80</v>
      </c>
      <c r="C36" s="13" t="s">
        <v>81</v>
      </c>
      <c r="D36" s="9" t="s">
        <v>13</v>
      </c>
      <c r="E36" s="9" t="s">
        <v>48</v>
      </c>
      <c r="F36" s="10">
        <v>63.89</v>
      </c>
      <c r="G36" s="11">
        <f>VLOOKUP(B:B,'[1]Sheet1'!$C:$G,5,FALSE)</f>
        <v>81</v>
      </c>
      <c r="H36" s="12">
        <f>VLOOKUP(B:B,'[1]Sheet1'!$C:$H,6,FALSE)</f>
        <v>81.33</v>
      </c>
      <c r="I36" s="16">
        <f>(H36+F36)/2</f>
        <v>72.61</v>
      </c>
      <c r="J36" s="17">
        <v>18</v>
      </c>
    </row>
    <row r="37" spans="1:10" s="2" customFormat="1" ht="24" customHeight="1">
      <c r="A37" s="7">
        <v>35</v>
      </c>
      <c r="B37" s="8" t="s">
        <v>82</v>
      </c>
      <c r="C37" s="13" t="s">
        <v>83</v>
      </c>
      <c r="D37" s="9" t="s">
        <v>13</v>
      </c>
      <c r="E37" s="9" t="s">
        <v>48</v>
      </c>
      <c r="F37" s="10">
        <v>62.44</v>
      </c>
      <c r="G37" s="11">
        <f>VLOOKUP(B:B,'[1]Sheet1'!$C:$G,5,FALSE)</f>
        <v>82.4</v>
      </c>
      <c r="H37" s="12">
        <f>VLOOKUP(B:B,'[1]Sheet1'!$C:$H,6,FALSE)</f>
        <v>82.6</v>
      </c>
      <c r="I37" s="16">
        <f>(H37+F37)/2</f>
        <v>72.52</v>
      </c>
      <c r="J37" s="17">
        <v>19</v>
      </c>
    </row>
    <row r="38" spans="1:10" s="2" customFormat="1" ht="24" customHeight="1">
      <c r="A38" s="7">
        <v>36</v>
      </c>
      <c r="B38" s="8" t="s">
        <v>84</v>
      </c>
      <c r="C38" s="13" t="s">
        <v>85</v>
      </c>
      <c r="D38" s="9" t="s">
        <v>13</v>
      </c>
      <c r="E38" s="9" t="s">
        <v>48</v>
      </c>
      <c r="F38" s="10">
        <v>62.88</v>
      </c>
      <c r="G38" s="11">
        <f>VLOOKUP(B:B,'[1]Sheet1'!$C:$G,5,FALSE)</f>
        <v>81.8</v>
      </c>
      <c r="H38" s="12">
        <f>VLOOKUP(B:B,'[1]Sheet1'!$C:$H,6,FALSE)</f>
        <v>82</v>
      </c>
      <c r="I38" s="16">
        <f>(H38+F38)/2</f>
        <v>72.44</v>
      </c>
      <c r="J38" s="17">
        <v>20</v>
      </c>
    </row>
    <row r="39" spans="1:10" s="2" customFormat="1" ht="24" customHeight="1">
      <c r="A39" s="7">
        <v>37</v>
      </c>
      <c r="B39" s="8" t="s">
        <v>86</v>
      </c>
      <c r="C39" s="13" t="s">
        <v>87</v>
      </c>
      <c r="D39" s="9" t="s">
        <v>13</v>
      </c>
      <c r="E39" s="9" t="s">
        <v>48</v>
      </c>
      <c r="F39" s="10">
        <v>62.35</v>
      </c>
      <c r="G39" s="11">
        <f>VLOOKUP(B:B,'[1]Sheet1'!$C:$G,5,FALSE)</f>
        <v>82.2</v>
      </c>
      <c r="H39" s="12">
        <f>VLOOKUP(B:B,'[1]Sheet1'!$C:$H,6,FALSE)</f>
        <v>82.4</v>
      </c>
      <c r="I39" s="16">
        <f>(H39+F39)/2</f>
        <v>72.375</v>
      </c>
      <c r="J39" s="17">
        <v>21</v>
      </c>
    </row>
    <row r="40" spans="1:10" s="2" customFormat="1" ht="24" customHeight="1">
      <c r="A40" s="7">
        <v>38</v>
      </c>
      <c r="B40" s="8" t="s">
        <v>88</v>
      </c>
      <c r="C40" s="13" t="s">
        <v>89</v>
      </c>
      <c r="D40" s="9" t="s">
        <v>13</v>
      </c>
      <c r="E40" s="9" t="s">
        <v>48</v>
      </c>
      <c r="F40" s="10">
        <v>61.91</v>
      </c>
      <c r="G40" s="11">
        <f>VLOOKUP(B:B,'[1]Sheet1'!$C:$G,5,FALSE)</f>
        <v>82.6</v>
      </c>
      <c r="H40" s="12">
        <f>VLOOKUP(B:B,'[1]Sheet1'!$C:$H,6,FALSE)</f>
        <v>82.8</v>
      </c>
      <c r="I40" s="16">
        <f>(H40+F40)/2</f>
        <v>72.35499999999999</v>
      </c>
      <c r="J40" s="17">
        <v>22</v>
      </c>
    </row>
    <row r="41" spans="1:10" s="2" customFormat="1" ht="24" customHeight="1">
      <c r="A41" s="7">
        <v>39</v>
      </c>
      <c r="B41" s="8" t="s">
        <v>90</v>
      </c>
      <c r="C41" s="9" t="s">
        <v>91</v>
      </c>
      <c r="D41" s="9" t="s">
        <v>13</v>
      </c>
      <c r="E41" s="9" t="s">
        <v>48</v>
      </c>
      <c r="F41" s="10">
        <v>60.16</v>
      </c>
      <c r="G41" s="11">
        <f>VLOOKUP(C41,'[1]Sheet1'!$E:$G,3,FALSE)</f>
        <v>85</v>
      </c>
      <c r="H41" s="12">
        <f>VLOOKUP(C41,'[1]Sheet1'!$E:$H,4,FALSE)</f>
        <v>84.48</v>
      </c>
      <c r="I41" s="16">
        <f>(H41+F41)/2</f>
        <v>72.32</v>
      </c>
      <c r="J41" s="17">
        <v>23</v>
      </c>
    </row>
    <row r="42" spans="1:10" s="2" customFormat="1" ht="24" customHeight="1">
      <c r="A42" s="7">
        <v>40</v>
      </c>
      <c r="B42" s="8" t="s">
        <v>92</v>
      </c>
      <c r="C42" s="13" t="s">
        <v>93</v>
      </c>
      <c r="D42" s="9" t="s">
        <v>13</v>
      </c>
      <c r="E42" s="9" t="s">
        <v>48</v>
      </c>
      <c r="F42" s="10">
        <v>61.38</v>
      </c>
      <c r="G42" s="11">
        <f>VLOOKUP(B:B,'[1]Sheet1'!$C:$G,5,FALSE)</f>
        <v>82.8</v>
      </c>
      <c r="H42" s="12">
        <f>VLOOKUP(B:B,'[1]Sheet1'!$C:$H,6,FALSE)</f>
        <v>83</v>
      </c>
      <c r="I42" s="16">
        <f>(H42+F42)/2</f>
        <v>72.19</v>
      </c>
      <c r="J42" s="17">
        <v>24</v>
      </c>
    </row>
    <row r="43" spans="1:10" s="2" customFormat="1" ht="24" customHeight="1">
      <c r="A43" s="7">
        <v>41</v>
      </c>
      <c r="B43" s="8" t="s">
        <v>94</v>
      </c>
      <c r="C43" s="9" t="s">
        <v>95</v>
      </c>
      <c r="D43" s="9" t="s">
        <v>13</v>
      </c>
      <c r="E43" s="9" t="s">
        <v>48</v>
      </c>
      <c r="F43" s="10">
        <v>61.28</v>
      </c>
      <c r="G43" s="11">
        <f>VLOOKUP(B:B,'[1]Sheet1'!$C:$G,5,FALSE)</f>
        <v>82.6</v>
      </c>
      <c r="H43" s="12">
        <f>VLOOKUP(B:B,'[1]Sheet1'!$C:$H,6,FALSE)</f>
        <v>82.8</v>
      </c>
      <c r="I43" s="16">
        <f>(H43+F43)/2</f>
        <v>72.03999999999999</v>
      </c>
      <c r="J43" s="17">
        <v>25</v>
      </c>
    </row>
    <row r="44" spans="1:10" s="2" customFormat="1" ht="24" customHeight="1">
      <c r="A44" s="7">
        <v>42</v>
      </c>
      <c r="B44" s="8" t="s">
        <v>96</v>
      </c>
      <c r="C44" s="13" t="s">
        <v>97</v>
      </c>
      <c r="D44" s="9" t="s">
        <v>13</v>
      </c>
      <c r="E44" s="9" t="s">
        <v>48</v>
      </c>
      <c r="F44" s="10">
        <v>61.55</v>
      </c>
      <c r="G44" s="11">
        <f>VLOOKUP(B:B,'[1]Sheet1'!$C:$G,5,FALSE)</f>
        <v>82</v>
      </c>
      <c r="H44" s="12">
        <f>VLOOKUP(B:B,'[1]Sheet1'!$C:$H,6,FALSE)</f>
        <v>82.2</v>
      </c>
      <c r="I44" s="16">
        <f>(H44+F44)/2</f>
        <v>71.875</v>
      </c>
      <c r="J44" s="17">
        <v>26</v>
      </c>
    </row>
    <row r="45" spans="1:10" s="2" customFormat="1" ht="24" customHeight="1">
      <c r="A45" s="7">
        <v>43</v>
      </c>
      <c r="B45" s="8" t="s">
        <v>98</v>
      </c>
      <c r="C45" s="9" t="s">
        <v>99</v>
      </c>
      <c r="D45" s="9" t="s">
        <v>13</v>
      </c>
      <c r="E45" s="9" t="s">
        <v>48</v>
      </c>
      <c r="F45" s="10">
        <v>60.85</v>
      </c>
      <c r="G45" s="11">
        <f>VLOOKUP(C45,'[1]Sheet1'!$E:$G,3,FALSE)</f>
        <v>83.4</v>
      </c>
      <c r="H45" s="12">
        <f>VLOOKUP(C45,'[1]Sheet1'!$E:$H,4,FALSE)</f>
        <v>82.89</v>
      </c>
      <c r="I45" s="16">
        <f>(H45+F45)/2</f>
        <v>71.87</v>
      </c>
      <c r="J45" s="17">
        <v>27</v>
      </c>
    </row>
    <row r="46" spans="1:10" s="2" customFormat="1" ht="24" customHeight="1">
      <c r="A46" s="7">
        <v>44</v>
      </c>
      <c r="B46" s="8" t="s">
        <v>100</v>
      </c>
      <c r="C46" s="9" t="s">
        <v>101</v>
      </c>
      <c r="D46" s="9" t="s">
        <v>13</v>
      </c>
      <c r="E46" s="9" t="s">
        <v>48</v>
      </c>
      <c r="F46" s="10">
        <v>62.08</v>
      </c>
      <c r="G46" s="11">
        <f>VLOOKUP(B:B,'[1]Sheet1'!$C:$G,5,FALSE)</f>
        <v>81.2</v>
      </c>
      <c r="H46" s="12">
        <f>VLOOKUP(B:B,'[1]Sheet1'!$C:$H,6,FALSE)</f>
        <v>81.4</v>
      </c>
      <c r="I46" s="16">
        <f>(H46+F46)/2</f>
        <v>71.74000000000001</v>
      </c>
      <c r="J46" s="17">
        <v>28</v>
      </c>
    </row>
    <row r="47" spans="1:10" s="2" customFormat="1" ht="24" customHeight="1">
      <c r="A47" s="7">
        <v>45</v>
      </c>
      <c r="B47" s="8" t="s">
        <v>102</v>
      </c>
      <c r="C47" s="9" t="s">
        <v>103</v>
      </c>
      <c r="D47" s="9" t="s">
        <v>13</v>
      </c>
      <c r="E47" s="9" t="s">
        <v>48</v>
      </c>
      <c r="F47" s="10">
        <v>59.58</v>
      </c>
      <c r="G47" s="11">
        <f>VLOOKUP(C47,'[1]Sheet1'!$E:$G,3,FALSE)</f>
        <v>84</v>
      </c>
      <c r="H47" s="12">
        <f>VLOOKUP(C47,'[1]Sheet1'!$E:$H,4,FALSE)</f>
        <v>83.49</v>
      </c>
      <c r="I47" s="16">
        <f>(H47+F47)/2</f>
        <v>71.535</v>
      </c>
      <c r="J47" s="17">
        <v>29</v>
      </c>
    </row>
    <row r="48" spans="1:10" s="2" customFormat="1" ht="24" customHeight="1">
      <c r="A48" s="7">
        <v>46</v>
      </c>
      <c r="B48" s="8" t="s">
        <v>104</v>
      </c>
      <c r="C48" s="13" t="s">
        <v>105</v>
      </c>
      <c r="D48" s="9" t="s">
        <v>13</v>
      </c>
      <c r="E48" s="9" t="s">
        <v>48</v>
      </c>
      <c r="F48" s="10">
        <v>60.69</v>
      </c>
      <c r="G48" s="11">
        <f>VLOOKUP(C48,'[1]Sheet1'!$E:$G,3,FALSE)</f>
        <v>82.8</v>
      </c>
      <c r="H48" s="12">
        <f>VLOOKUP(C48,'[1]Sheet1'!$E:$H,4,FALSE)</f>
        <v>82.29</v>
      </c>
      <c r="I48" s="16">
        <f>(H48+F48)/2</f>
        <v>71.49000000000001</v>
      </c>
      <c r="J48" s="17">
        <v>30</v>
      </c>
    </row>
    <row r="49" spans="1:10" s="2" customFormat="1" ht="24" customHeight="1">
      <c r="A49" s="7">
        <v>47</v>
      </c>
      <c r="B49" s="8" t="s">
        <v>106</v>
      </c>
      <c r="C49" s="9" t="s">
        <v>107</v>
      </c>
      <c r="D49" s="9" t="s">
        <v>13</v>
      </c>
      <c r="E49" s="9" t="s">
        <v>48</v>
      </c>
      <c r="F49" s="10">
        <v>59.26</v>
      </c>
      <c r="G49" s="11">
        <f>VLOOKUP(C49,'[1]Sheet1'!$E:$G,3,FALSE)</f>
        <v>84.2</v>
      </c>
      <c r="H49" s="12">
        <f>VLOOKUP(C49,'[1]Sheet1'!$E:$H,4,FALSE)</f>
        <v>83.69</v>
      </c>
      <c r="I49" s="16">
        <f>(H49+F49)/2</f>
        <v>71.475</v>
      </c>
      <c r="J49" s="17">
        <v>31</v>
      </c>
    </row>
    <row r="50" spans="1:10" s="2" customFormat="1" ht="24" customHeight="1">
      <c r="A50" s="7">
        <v>48</v>
      </c>
      <c r="B50" s="8" t="s">
        <v>108</v>
      </c>
      <c r="C50" s="13" t="s">
        <v>109</v>
      </c>
      <c r="D50" s="9" t="s">
        <v>13</v>
      </c>
      <c r="E50" s="9" t="s">
        <v>48</v>
      </c>
      <c r="F50" s="10">
        <v>61.76</v>
      </c>
      <c r="G50" s="11">
        <f>VLOOKUP(B:B,'[1]Sheet1'!$C:$G,5,FALSE)</f>
        <v>80.8</v>
      </c>
      <c r="H50" s="12">
        <f>VLOOKUP(B:B,'[1]Sheet1'!$C:$H,6,FALSE)</f>
        <v>81</v>
      </c>
      <c r="I50" s="16">
        <f>(H50+F50)/2</f>
        <v>71.38</v>
      </c>
      <c r="J50" s="17">
        <v>32</v>
      </c>
    </row>
    <row r="51" spans="1:10" s="2" customFormat="1" ht="24" customHeight="1">
      <c r="A51" s="7">
        <v>49</v>
      </c>
      <c r="B51" s="8" t="s">
        <v>110</v>
      </c>
      <c r="C51" s="13" t="s">
        <v>111</v>
      </c>
      <c r="D51" s="9" t="s">
        <v>13</v>
      </c>
      <c r="E51" s="9" t="s">
        <v>48</v>
      </c>
      <c r="F51" s="10">
        <v>59.57</v>
      </c>
      <c r="G51" s="11">
        <f>VLOOKUP(C51,'[1]Sheet1'!$E:$G,3,FALSE)</f>
        <v>83.6</v>
      </c>
      <c r="H51" s="12">
        <f>VLOOKUP(C51,'[1]Sheet1'!$E:$H,4,FALSE)</f>
        <v>83.09</v>
      </c>
      <c r="I51" s="16">
        <f>(H51+F51)/2</f>
        <v>71.33</v>
      </c>
      <c r="J51" s="17">
        <v>33</v>
      </c>
    </row>
    <row r="52" spans="1:10" s="2" customFormat="1" ht="24" customHeight="1">
      <c r="A52" s="7">
        <v>50</v>
      </c>
      <c r="B52" s="8" t="s">
        <v>112</v>
      </c>
      <c r="C52" s="13" t="s">
        <v>113</v>
      </c>
      <c r="D52" s="9" t="s">
        <v>13</v>
      </c>
      <c r="E52" s="9" t="s">
        <v>48</v>
      </c>
      <c r="F52" s="10">
        <v>62.29</v>
      </c>
      <c r="G52" s="11">
        <f>VLOOKUP(B:B,'[1]Sheet1'!$C:$G,5,FALSE)</f>
        <v>79.8</v>
      </c>
      <c r="H52" s="12">
        <f>VLOOKUP(B:B,'[1]Sheet1'!$C:$H,6,FALSE)</f>
        <v>80</v>
      </c>
      <c r="I52" s="16">
        <f>(H52+F52)/2</f>
        <v>71.145</v>
      </c>
      <c r="J52" s="17">
        <v>34</v>
      </c>
    </row>
    <row r="53" spans="1:10" s="2" customFormat="1" ht="24" customHeight="1">
      <c r="A53" s="7">
        <v>51</v>
      </c>
      <c r="B53" s="8" t="s">
        <v>114</v>
      </c>
      <c r="C53" s="9" t="s">
        <v>115</v>
      </c>
      <c r="D53" s="9" t="s">
        <v>13</v>
      </c>
      <c r="E53" s="9" t="s">
        <v>48</v>
      </c>
      <c r="F53" s="10">
        <v>57.45</v>
      </c>
      <c r="G53" s="11">
        <f>VLOOKUP(C53,'[1]Sheet1'!$E:$G,3,FALSE)</f>
        <v>84.2</v>
      </c>
      <c r="H53" s="12">
        <f>VLOOKUP(C53,'[1]Sheet1'!$E:$H,4,FALSE)</f>
        <v>84.8</v>
      </c>
      <c r="I53" s="16">
        <f>(H53+F53)/2</f>
        <v>71.125</v>
      </c>
      <c r="J53" s="17">
        <v>35</v>
      </c>
    </row>
    <row r="54" spans="1:10" s="2" customFormat="1" ht="24" customHeight="1">
      <c r="A54" s="7">
        <v>52</v>
      </c>
      <c r="B54" s="8" t="s">
        <v>116</v>
      </c>
      <c r="C54" s="9" t="s">
        <v>117</v>
      </c>
      <c r="D54" s="9" t="s">
        <v>13</v>
      </c>
      <c r="E54" s="9" t="s">
        <v>48</v>
      </c>
      <c r="F54" s="10">
        <v>59.15</v>
      </c>
      <c r="G54" s="11">
        <f>VLOOKUP(C54,'[1]Sheet1'!$E:$G,3,FALSE)</f>
        <v>83.6</v>
      </c>
      <c r="H54" s="12">
        <f>VLOOKUP(C54,'[1]Sheet1'!$E:$H,4,FALSE)</f>
        <v>83.09</v>
      </c>
      <c r="I54" s="16">
        <f>(H54+F54)/2</f>
        <v>71.12</v>
      </c>
      <c r="J54" s="17">
        <v>36</v>
      </c>
    </row>
    <row r="55" spans="1:10" s="2" customFormat="1" ht="24" customHeight="1">
      <c r="A55" s="7">
        <v>53</v>
      </c>
      <c r="B55" s="8" t="s">
        <v>118</v>
      </c>
      <c r="C55" s="9" t="s">
        <v>119</v>
      </c>
      <c r="D55" s="9" t="s">
        <v>13</v>
      </c>
      <c r="E55" s="9" t="s">
        <v>48</v>
      </c>
      <c r="F55" s="10">
        <v>59.57</v>
      </c>
      <c r="G55" s="11">
        <f>VLOOKUP(C55,'[1]Sheet1'!$E:$G,3,FALSE)</f>
        <v>83</v>
      </c>
      <c r="H55" s="12">
        <f>VLOOKUP(C55,'[1]Sheet1'!$E:$H,4,FALSE)</f>
        <v>82.49</v>
      </c>
      <c r="I55" s="16">
        <f>(H55+F55)/2</f>
        <v>71.03</v>
      </c>
      <c r="J55" s="17">
        <v>37</v>
      </c>
    </row>
    <row r="56" spans="1:10" s="2" customFormat="1" ht="24" customHeight="1">
      <c r="A56" s="7">
        <v>54</v>
      </c>
      <c r="B56" s="8" t="s">
        <v>120</v>
      </c>
      <c r="C56" s="13" t="s">
        <v>121</v>
      </c>
      <c r="D56" s="9" t="s">
        <v>13</v>
      </c>
      <c r="E56" s="9" t="s">
        <v>48</v>
      </c>
      <c r="F56" s="10">
        <v>59.42</v>
      </c>
      <c r="G56" s="11">
        <f>VLOOKUP(C56,'[1]Sheet1'!$E:$G,3,FALSE)</f>
        <v>83</v>
      </c>
      <c r="H56" s="12">
        <f>VLOOKUP(C56,'[1]Sheet1'!$E:$H,4,FALSE)</f>
        <v>82.49</v>
      </c>
      <c r="I56" s="16">
        <f>(H56+F56)/2</f>
        <v>70.955</v>
      </c>
      <c r="J56" s="17">
        <v>38</v>
      </c>
    </row>
    <row r="57" spans="1:10" s="2" customFormat="1" ht="24" customHeight="1">
      <c r="A57" s="7">
        <v>55</v>
      </c>
      <c r="B57" s="8" t="s">
        <v>122</v>
      </c>
      <c r="C57" s="13" t="s">
        <v>123</v>
      </c>
      <c r="D57" s="9" t="s">
        <v>13</v>
      </c>
      <c r="E57" s="9" t="s">
        <v>48</v>
      </c>
      <c r="F57" s="10">
        <v>58.62</v>
      </c>
      <c r="G57" s="11">
        <f>VLOOKUP(C57,'[1]Sheet1'!$E:$G,3,FALSE)</f>
        <v>82.6</v>
      </c>
      <c r="H57" s="12">
        <f>VLOOKUP(C57,'[1]Sheet1'!$E:$H,4,FALSE)</f>
        <v>83.19</v>
      </c>
      <c r="I57" s="16">
        <f>(H57+F57)/2</f>
        <v>70.905</v>
      </c>
      <c r="J57" s="17">
        <v>39</v>
      </c>
    </row>
    <row r="58" spans="1:10" s="2" customFormat="1" ht="24" customHeight="1">
      <c r="A58" s="7">
        <v>56</v>
      </c>
      <c r="B58" s="8" t="s">
        <v>124</v>
      </c>
      <c r="C58" s="13" t="s">
        <v>125</v>
      </c>
      <c r="D58" s="9" t="s">
        <v>13</v>
      </c>
      <c r="E58" s="9" t="s">
        <v>48</v>
      </c>
      <c r="F58" s="10">
        <v>59.68</v>
      </c>
      <c r="G58" s="11">
        <f>VLOOKUP(C58,'[1]Sheet1'!$E:$G,3,FALSE)</f>
        <v>82.6</v>
      </c>
      <c r="H58" s="12">
        <f>VLOOKUP(C58,'[1]Sheet1'!$E:$H,4,FALSE)</f>
        <v>82.1</v>
      </c>
      <c r="I58" s="16">
        <f>(H58+F58)/2</f>
        <v>70.89</v>
      </c>
      <c r="J58" s="17">
        <v>40</v>
      </c>
    </row>
    <row r="59" spans="1:10" s="2" customFormat="1" ht="24" customHeight="1">
      <c r="A59" s="7">
        <v>57</v>
      </c>
      <c r="B59" s="8" t="s">
        <v>126</v>
      </c>
      <c r="C59" s="13" t="s">
        <v>127</v>
      </c>
      <c r="D59" s="9" t="s">
        <v>13</v>
      </c>
      <c r="E59" s="9" t="s">
        <v>48</v>
      </c>
      <c r="F59" s="10">
        <v>62.08</v>
      </c>
      <c r="G59" s="11">
        <f>VLOOKUP(B:B,'[1]Sheet1'!$C:$G,5,FALSE)</f>
        <v>79.4</v>
      </c>
      <c r="H59" s="12">
        <f>VLOOKUP(B:B,'[1]Sheet1'!$C:$H,6,FALSE)</f>
        <v>79.6</v>
      </c>
      <c r="I59" s="16">
        <f>(H59+F59)/2</f>
        <v>70.84</v>
      </c>
      <c r="J59" s="17">
        <v>41</v>
      </c>
    </row>
    <row r="60" spans="1:10" s="2" customFormat="1" ht="24" customHeight="1">
      <c r="A60" s="7">
        <v>58</v>
      </c>
      <c r="B60" s="8" t="s">
        <v>128</v>
      </c>
      <c r="C60" s="9" t="s">
        <v>129</v>
      </c>
      <c r="D60" s="9" t="s">
        <v>13</v>
      </c>
      <c r="E60" s="9" t="s">
        <v>48</v>
      </c>
      <c r="F60" s="10">
        <v>58.77</v>
      </c>
      <c r="G60" s="11">
        <f>VLOOKUP(C60,'[1]Sheet1'!$E:$G,3,FALSE)</f>
        <v>82.2</v>
      </c>
      <c r="H60" s="12">
        <f>VLOOKUP(C60,'[1]Sheet1'!$E:$H,4,FALSE)</f>
        <v>82.79</v>
      </c>
      <c r="I60" s="16">
        <f>(H60+F60)/2</f>
        <v>70.78</v>
      </c>
      <c r="J60" s="17">
        <v>42</v>
      </c>
    </row>
    <row r="61" spans="1:10" s="2" customFormat="1" ht="24" customHeight="1">
      <c r="A61" s="7">
        <v>59</v>
      </c>
      <c r="B61" s="8" t="s">
        <v>130</v>
      </c>
      <c r="C61" s="9" t="s">
        <v>131</v>
      </c>
      <c r="D61" s="9" t="s">
        <v>13</v>
      </c>
      <c r="E61" s="9" t="s">
        <v>48</v>
      </c>
      <c r="F61" s="10">
        <v>57.93</v>
      </c>
      <c r="G61" s="11">
        <f>VLOOKUP(C61,'[1]Sheet1'!$E:$G,3,FALSE)</f>
        <v>83</v>
      </c>
      <c r="H61" s="12">
        <f>VLOOKUP(C61,'[1]Sheet1'!$E:$H,4,FALSE)</f>
        <v>83.59</v>
      </c>
      <c r="I61" s="16">
        <f>(H61+F61)/2</f>
        <v>70.76</v>
      </c>
      <c r="J61" s="17">
        <v>43</v>
      </c>
    </row>
    <row r="62" spans="1:10" s="2" customFormat="1" ht="24" customHeight="1">
      <c r="A62" s="7">
        <v>60</v>
      </c>
      <c r="B62" s="8" t="s">
        <v>132</v>
      </c>
      <c r="C62" s="9" t="s">
        <v>133</v>
      </c>
      <c r="D62" s="9" t="s">
        <v>13</v>
      </c>
      <c r="E62" s="9" t="s">
        <v>48</v>
      </c>
      <c r="F62" s="10">
        <v>58.62</v>
      </c>
      <c r="G62" s="11">
        <f>VLOOKUP(C62,'[1]Sheet1'!$E:$G,3,FALSE)</f>
        <v>82.2</v>
      </c>
      <c r="H62" s="12">
        <f>VLOOKUP(C62,'[1]Sheet1'!$E:$H,4,FALSE)</f>
        <v>82.79</v>
      </c>
      <c r="I62" s="16">
        <f>(H62+F62)/2</f>
        <v>70.705</v>
      </c>
      <c r="J62" s="17">
        <v>44</v>
      </c>
    </row>
    <row r="63" spans="1:10" s="2" customFormat="1" ht="24" customHeight="1">
      <c r="A63" s="7">
        <v>61</v>
      </c>
      <c r="B63" s="8" t="s">
        <v>134</v>
      </c>
      <c r="C63" s="13" t="s">
        <v>135</v>
      </c>
      <c r="D63" s="9" t="s">
        <v>13</v>
      </c>
      <c r="E63" s="9" t="s">
        <v>48</v>
      </c>
      <c r="F63" s="10">
        <v>60.37</v>
      </c>
      <c r="G63" s="11">
        <f>VLOOKUP(C63,'[1]Sheet1'!$E:$G,3,FALSE)</f>
        <v>81.4</v>
      </c>
      <c r="H63" s="12">
        <f>VLOOKUP(C63,'[1]Sheet1'!$E:$H,4,FALSE)</f>
        <v>80.9</v>
      </c>
      <c r="I63" s="16">
        <f>(H63+F63)/2</f>
        <v>70.635</v>
      </c>
      <c r="J63" s="17">
        <v>45</v>
      </c>
    </row>
    <row r="64" spans="1:10" s="2" customFormat="1" ht="24" customHeight="1">
      <c r="A64" s="7">
        <v>62</v>
      </c>
      <c r="B64" s="8" t="s">
        <v>136</v>
      </c>
      <c r="C64" s="13" t="s">
        <v>137</v>
      </c>
      <c r="D64" s="9" t="s">
        <v>13</v>
      </c>
      <c r="E64" s="9" t="s">
        <v>48</v>
      </c>
      <c r="F64" s="10">
        <v>61.49</v>
      </c>
      <c r="G64" s="11">
        <f>VLOOKUP(B:B,'[1]Sheet1'!$C:$G,5,FALSE)</f>
        <v>79.4</v>
      </c>
      <c r="H64" s="12">
        <f>VLOOKUP(B:B,'[1]Sheet1'!$C:$H,6,FALSE)</f>
        <v>79.6</v>
      </c>
      <c r="I64" s="16">
        <f>(H64+F64)/2</f>
        <v>70.545</v>
      </c>
      <c r="J64" s="17">
        <v>46</v>
      </c>
    </row>
    <row r="65" spans="1:10" s="2" customFormat="1" ht="24" customHeight="1">
      <c r="A65" s="7">
        <v>63</v>
      </c>
      <c r="B65" s="8" t="s">
        <v>138</v>
      </c>
      <c r="C65" s="13" t="s">
        <v>139</v>
      </c>
      <c r="D65" s="9" t="s">
        <v>13</v>
      </c>
      <c r="E65" s="9" t="s">
        <v>48</v>
      </c>
      <c r="F65" s="10">
        <v>58.74</v>
      </c>
      <c r="G65" s="11">
        <f>VLOOKUP(C65,'[1]Sheet1'!$E:$G,3,FALSE)</f>
        <v>81.6</v>
      </c>
      <c r="H65" s="12">
        <f>VLOOKUP(C65,'[1]Sheet1'!$E:$H,4,FALSE)</f>
        <v>82.18</v>
      </c>
      <c r="I65" s="16">
        <f>(H65+F65)/2</f>
        <v>70.46000000000001</v>
      </c>
      <c r="J65" s="17">
        <v>47</v>
      </c>
    </row>
    <row r="66" spans="1:10" s="2" customFormat="1" ht="24" customHeight="1">
      <c r="A66" s="7">
        <v>64</v>
      </c>
      <c r="B66" s="8" t="s">
        <v>140</v>
      </c>
      <c r="C66" s="9" t="s">
        <v>141</v>
      </c>
      <c r="D66" s="9" t="s">
        <v>13</v>
      </c>
      <c r="E66" s="9" t="s">
        <v>48</v>
      </c>
      <c r="F66" s="10">
        <v>56.86</v>
      </c>
      <c r="G66" s="11">
        <f>VLOOKUP(C66,'[1]Sheet1'!$E:$G,3,FALSE)</f>
        <v>84.4</v>
      </c>
      <c r="H66" s="12">
        <f>VLOOKUP(C66,'[1]Sheet1'!$E:$H,4,FALSE)</f>
        <v>84.06</v>
      </c>
      <c r="I66" s="16">
        <f>(H66+F66)/2</f>
        <v>70.46000000000001</v>
      </c>
      <c r="J66" s="17">
        <v>48</v>
      </c>
    </row>
    <row r="67" spans="1:10" s="2" customFormat="1" ht="24" customHeight="1">
      <c r="A67" s="7">
        <v>65</v>
      </c>
      <c r="B67" s="8" t="s">
        <v>142</v>
      </c>
      <c r="C67" s="9" t="s">
        <v>143</v>
      </c>
      <c r="D67" s="9" t="s">
        <v>13</v>
      </c>
      <c r="E67" s="9" t="s">
        <v>48</v>
      </c>
      <c r="F67" s="10">
        <v>56.55</v>
      </c>
      <c r="G67" s="11">
        <f>VLOOKUP(C67,'[1]Sheet1'!$E:$G,3,FALSE)</f>
        <v>84.6</v>
      </c>
      <c r="H67" s="12">
        <f>VLOOKUP(C67,'[1]Sheet1'!$E:$H,4,FALSE)</f>
        <v>84.26</v>
      </c>
      <c r="I67" s="16">
        <f>(H67+F67)/2</f>
        <v>70.405</v>
      </c>
      <c r="J67" s="17">
        <v>49</v>
      </c>
    </row>
    <row r="68" spans="1:10" s="2" customFormat="1" ht="24" customHeight="1">
      <c r="A68" s="7">
        <v>66</v>
      </c>
      <c r="B68" s="8" t="s">
        <v>144</v>
      </c>
      <c r="C68" s="9" t="s">
        <v>145</v>
      </c>
      <c r="D68" s="9" t="s">
        <v>13</v>
      </c>
      <c r="E68" s="9" t="s">
        <v>48</v>
      </c>
      <c r="F68" s="10">
        <v>58.35</v>
      </c>
      <c r="G68" s="11">
        <f>VLOOKUP(C68,'[1]Sheet1'!$E:$G,3,FALSE)</f>
        <v>81.6</v>
      </c>
      <c r="H68" s="12">
        <f>VLOOKUP(C68,'[1]Sheet1'!$E:$H,4,FALSE)</f>
        <v>82.18</v>
      </c>
      <c r="I68" s="16">
        <f>(H68+F68)/2</f>
        <v>70.265</v>
      </c>
      <c r="J68" s="17">
        <v>50</v>
      </c>
    </row>
    <row r="69" spans="1:10" s="2" customFormat="1" ht="24" customHeight="1">
      <c r="A69" s="7">
        <v>67</v>
      </c>
      <c r="B69" s="8" t="s">
        <v>146</v>
      </c>
      <c r="C69" s="9" t="s">
        <v>147</v>
      </c>
      <c r="D69" s="9" t="s">
        <v>13</v>
      </c>
      <c r="E69" s="9" t="s">
        <v>48</v>
      </c>
      <c r="F69" s="10">
        <v>58.99</v>
      </c>
      <c r="G69" s="11">
        <f>VLOOKUP(C69,'[1]Sheet1'!$E:$G,3,FALSE)</f>
        <v>82</v>
      </c>
      <c r="H69" s="12">
        <f>VLOOKUP(C69,'[1]Sheet1'!$E:$H,4,FALSE)</f>
        <v>81.5</v>
      </c>
      <c r="I69" s="16">
        <f>(H69+F69)/2</f>
        <v>70.245</v>
      </c>
      <c r="J69" s="17">
        <v>51</v>
      </c>
    </row>
    <row r="70" spans="1:10" s="2" customFormat="1" ht="24" customHeight="1">
      <c r="A70" s="7">
        <v>68</v>
      </c>
      <c r="B70" s="8" t="s">
        <v>148</v>
      </c>
      <c r="C70" s="9" t="s">
        <v>149</v>
      </c>
      <c r="D70" s="9" t="s">
        <v>13</v>
      </c>
      <c r="E70" s="9" t="s">
        <v>48</v>
      </c>
      <c r="F70" s="10">
        <v>56.97</v>
      </c>
      <c r="G70" s="11">
        <f>VLOOKUP(C70,'[1]Sheet1'!$E:$G,3,FALSE)</f>
        <v>83.8</v>
      </c>
      <c r="H70" s="12">
        <f>VLOOKUP(C70,'[1]Sheet1'!$E:$H,4,FALSE)</f>
        <v>83.47</v>
      </c>
      <c r="I70" s="16">
        <f>(H70+F70)/2</f>
        <v>70.22</v>
      </c>
      <c r="J70" s="17">
        <v>52</v>
      </c>
    </row>
    <row r="71" spans="1:10" s="2" customFormat="1" ht="24" customHeight="1">
      <c r="A71" s="7">
        <v>69</v>
      </c>
      <c r="B71" s="8" t="s">
        <v>150</v>
      </c>
      <c r="C71" s="13" t="s">
        <v>151</v>
      </c>
      <c r="D71" s="9" t="s">
        <v>13</v>
      </c>
      <c r="E71" s="9" t="s">
        <v>48</v>
      </c>
      <c r="F71" s="10">
        <v>57.14</v>
      </c>
      <c r="G71" s="11">
        <f>VLOOKUP(C71,'[1]Sheet1'!$E:$G,3,FALSE)</f>
        <v>83.6</v>
      </c>
      <c r="H71" s="12">
        <f>VLOOKUP(C71,'[1]Sheet1'!$E:$H,4,FALSE)</f>
        <v>83.27</v>
      </c>
      <c r="I71" s="16">
        <f>(H71+F71)/2</f>
        <v>70.205</v>
      </c>
      <c r="J71" s="17">
        <v>53</v>
      </c>
    </row>
    <row r="72" spans="1:10" s="2" customFormat="1" ht="24" customHeight="1">
      <c r="A72" s="7">
        <v>70</v>
      </c>
      <c r="B72" s="8" t="s">
        <v>152</v>
      </c>
      <c r="C72" s="13" t="s">
        <v>153</v>
      </c>
      <c r="D72" s="9" t="s">
        <v>13</v>
      </c>
      <c r="E72" s="9" t="s">
        <v>48</v>
      </c>
      <c r="F72" s="10">
        <v>56.97</v>
      </c>
      <c r="G72" s="11">
        <f>VLOOKUP(C72,'[1]Sheet1'!$E:$G,3,FALSE)</f>
        <v>83.6</v>
      </c>
      <c r="H72" s="12">
        <f>VLOOKUP(C72,'[1]Sheet1'!$E:$H,4,FALSE)</f>
        <v>83.27</v>
      </c>
      <c r="I72" s="16">
        <f>(H72+F72)/2</f>
        <v>70.12</v>
      </c>
      <c r="J72" s="17">
        <v>54</v>
      </c>
    </row>
    <row r="73" spans="1:10" s="2" customFormat="1" ht="24" customHeight="1">
      <c r="A73" s="7">
        <v>71</v>
      </c>
      <c r="B73" s="8" t="s">
        <v>154</v>
      </c>
      <c r="C73" s="9" t="s">
        <v>155</v>
      </c>
      <c r="D73" s="9" t="s">
        <v>13</v>
      </c>
      <c r="E73" s="9" t="s">
        <v>48</v>
      </c>
      <c r="F73" s="10">
        <v>55.75</v>
      </c>
      <c r="G73" s="11">
        <f>VLOOKUP(C73,'[1]Sheet1'!$E:$G,3,FALSE)</f>
        <v>84.8</v>
      </c>
      <c r="H73" s="12">
        <f>VLOOKUP(C73,'[1]Sheet1'!$E:$H,4,FALSE)</f>
        <v>84.46</v>
      </c>
      <c r="I73" s="16">
        <f>(H73+F73)/2</f>
        <v>70.10499999999999</v>
      </c>
      <c r="J73" s="17">
        <v>55</v>
      </c>
    </row>
    <row r="74" spans="1:10" s="2" customFormat="1" ht="24" customHeight="1">
      <c r="A74" s="7">
        <v>72</v>
      </c>
      <c r="B74" s="8" t="s">
        <v>156</v>
      </c>
      <c r="C74" s="13" t="s">
        <v>157</v>
      </c>
      <c r="D74" s="9" t="s">
        <v>13</v>
      </c>
      <c r="E74" s="9" t="s">
        <v>48</v>
      </c>
      <c r="F74" s="10">
        <v>58.14</v>
      </c>
      <c r="G74" s="11">
        <f>VLOOKUP(C74,'[1]Sheet1'!$E:$G,3,FALSE)</f>
        <v>81.2</v>
      </c>
      <c r="H74" s="12">
        <f>VLOOKUP(C74,'[1]Sheet1'!$E:$H,4,FALSE)</f>
        <v>81.78</v>
      </c>
      <c r="I74" s="16">
        <f>(H74+F74)/2</f>
        <v>69.96000000000001</v>
      </c>
      <c r="J74" s="17">
        <v>56</v>
      </c>
    </row>
    <row r="75" spans="1:10" s="2" customFormat="1" ht="24" customHeight="1">
      <c r="A75" s="7">
        <v>73</v>
      </c>
      <c r="B75" s="8" t="s">
        <v>158</v>
      </c>
      <c r="C75" s="9" t="s">
        <v>159</v>
      </c>
      <c r="D75" s="9" t="s">
        <v>13</v>
      </c>
      <c r="E75" s="9" t="s">
        <v>48</v>
      </c>
      <c r="F75" s="10">
        <v>57.83</v>
      </c>
      <c r="G75" s="11">
        <f>VLOOKUP(C75,'[1]Sheet1'!$E:$G,3,FALSE)</f>
        <v>81.4</v>
      </c>
      <c r="H75" s="12">
        <f>VLOOKUP(C75,'[1]Sheet1'!$E:$H,4,FALSE)</f>
        <v>81.98</v>
      </c>
      <c r="I75" s="16">
        <f>(H75+F75)/2</f>
        <v>69.905</v>
      </c>
      <c r="J75" s="17">
        <v>57</v>
      </c>
    </row>
    <row r="76" spans="1:10" s="2" customFormat="1" ht="24" customHeight="1">
      <c r="A76" s="7">
        <v>74</v>
      </c>
      <c r="B76" s="8" t="s">
        <v>160</v>
      </c>
      <c r="C76" s="13" t="s">
        <v>161</v>
      </c>
      <c r="D76" s="9" t="s">
        <v>13</v>
      </c>
      <c r="E76" s="9" t="s">
        <v>48</v>
      </c>
      <c r="F76" s="10">
        <v>56.34</v>
      </c>
      <c r="G76" s="11">
        <f>VLOOKUP(C76,'[1]Sheet1'!$E:$G,3,FALSE)</f>
        <v>83.8</v>
      </c>
      <c r="H76" s="12">
        <f>VLOOKUP(C76,'[1]Sheet1'!$E:$H,4,FALSE)</f>
        <v>83.47</v>
      </c>
      <c r="I76" s="16">
        <f>(H76+F76)/2</f>
        <v>69.905</v>
      </c>
      <c r="J76" s="17">
        <v>58</v>
      </c>
    </row>
    <row r="77" spans="1:10" s="2" customFormat="1" ht="24" customHeight="1">
      <c r="A77" s="7">
        <v>75</v>
      </c>
      <c r="B77" s="8" t="s">
        <v>162</v>
      </c>
      <c r="C77" s="9" t="s">
        <v>163</v>
      </c>
      <c r="D77" s="9" t="s">
        <v>13</v>
      </c>
      <c r="E77" s="9" t="s">
        <v>48</v>
      </c>
      <c r="F77" s="10">
        <v>57.19</v>
      </c>
      <c r="G77" s="11">
        <f>VLOOKUP(C77,'[1]Sheet1'!$E:$G,3,FALSE)</f>
        <v>82.8</v>
      </c>
      <c r="H77" s="12">
        <f>VLOOKUP(C77,'[1]Sheet1'!$E:$H,4,FALSE)</f>
        <v>82.47</v>
      </c>
      <c r="I77" s="16">
        <f>(H77+F77)/2</f>
        <v>69.83</v>
      </c>
      <c r="J77" s="17">
        <v>59</v>
      </c>
    </row>
    <row r="78" spans="1:10" s="2" customFormat="1" ht="24" customHeight="1">
      <c r="A78" s="7">
        <v>76</v>
      </c>
      <c r="B78" s="8" t="s">
        <v>164</v>
      </c>
      <c r="C78" s="9" t="s">
        <v>165</v>
      </c>
      <c r="D78" s="9" t="s">
        <v>13</v>
      </c>
      <c r="E78" s="9" t="s">
        <v>48</v>
      </c>
      <c r="F78" s="10">
        <v>58.78</v>
      </c>
      <c r="G78" s="11">
        <f>VLOOKUP(C78,'[1]Sheet1'!$E:$G,3,FALSE)</f>
        <v>80.2</v>
      </c>
      <c r="H78" s="12">
        <f>VLOOKUP(C78,'[1]Sheet1'!$E:$H,4,FALSE)</f>
        <v>80.77</v>
      </c>
      <c r="I78" s="16">
        <f>(H78+F78)/2</f>
        <v>69.775</v>
      </c>
      <c r="J78" s="17">
        <v>60</v>
      </c>
    </row>
    <row r="79" spans="1:10" s="2" customFormat="1" ht="24" customHeight="1">
      <c r="A79" s="7">
        <v>77</v>
      </c>
      <c r="B79" s="8" t="s">
        <v>166</v>
      </c>
      <c r="C79" s="13" t="s">
        <v>167</v>
      </c>
      <c r="D79" s="9" t="s">
        <v>13</v>
      </c>
      <c r="E79" s="9" t="s">
        <v>48</v>
      </c>
      <c r="F79" s="10">
        <v>58.77</v>
      </c>
      <c r="G79" s="11">
        <f>VLOOKUP(C79,'[1]Sheet1'!$E:$G,3,FALSE)</f>
        <v>80.2</v>
      </c>
      <c r="H79" s="12">
        <f>VLOOKUP(C79,'[1]Sheet1'!$E:$H,4,FALSE)</f>
        <v>80.77</v>
      </c>
      <c r="I79" s="16">
        <f>(H79+F79)/2</f>
        <v>69.77</v>
      </c>
      <c r="J79" s="17">
        <v>61</v>
      </c>
    </row>
    <row r="80" spans="1:10" s="2" customFormat="1" ht="24" customHeight="1">
      <c r="A80" s="7">
        <v>78</v>
      </c>
      <c r="B80" s="8" t="s">
        <v>168</v>
      </c>
      <c r="C80" s="13" t="s">
        <v>169</v>
      </c>
      <c r="D80" s="9" t="s">
        <v>13</v>
      </c>
      <c r="E80" s="9" t="s">
        <v>48</v>
      </c>
      <c r="F80" s="10">
        <v>58.95</v>
      </c>
      <c r="G80" s="11">
        <f>VLOOKUP(C80,'[1]Sheet1'!$E:$G,3,FALSE)</f>
        <v>81</v>
      </c>
      <c r="H80" s="12">
        <f>VLOOKUP(C80,'[1]Sheet1'!$E:$H,4,FALSE)</f>
        <v>80.51</v>
      </c>
      <c r="I80" s="16">
        <f>(H80+F80)/2</f>
        <v>69.73</v>
      </c>
      <c r="J80" s="17">
        <v>62</v>
      </c>
    </row>
    <row r="81" spans="1:10" s="2" customFormat="1" ht="24" customHeight="1">
      <c r="A81" s="7">
        <v>79</v>
      </c>
      <c r="B81" s="8" t="s">
        <v>170</v>
      </c>
      <c r="C81" s="9" t="s">
        <v>171</v>
      </c>
      <c r="D81" s="9" t="s">
        <v>13</v>
      </c>
      <c r="E81" s="9" t="s">
        <v>48</v>
      </c>
      <c r="F81" s="10">
        <v>55.32</v>
      </c>
      <c r="G81" s="11">
        <f>VLOOKUP(C81,'[1]Sheet1'!$E:$G,3,FALSE)</f>
        <v>84.4</v>
      </c>
      <c r="H81" s="12">
        <f>VLOOKUP(C81,'[1]Sheet1'!$E:$H,4,FALSE)</f>
        <v>84.06</v>
      </c>
      <c r="I81" s="16">
        <f>(H81+F81)/2</f>
        <v>69.69</v>
      </c>
      <c r="J81" s="17">
        <v>63</v>
      </c>
    </row>
    <row r="82" spans="1:10" s="2" customFormat="1" ht="24" customHeight="1">
      <c r="A82" s="7">
        <v>80</v>
      </c>
      <c r="B82" s="8" t="s">
        <v>172</v>
      </c>
      <c r="C82" s="9" t="s">
        <v>173</v>
      </c>
      <c r="D82" s="9" t="s">
        <v>13</v>
      </c>
      <c r="E82" s="9" t="s">
        <v>48</v>
      </c>
      <c r="F82" s="10">
        <v>55.8</v>
      </c>
      <c r="G82" s="11">
        <f>VLOOKUP(C82,'[1]Sheet1'!$E:$G,3,FALSE)</f>
        <v>83.8</v>
      </c>
      <c r="H82" s="12">
        <f>VLOOKUP(C82,'[1]Sheet1'!$E:$H,4,FALSE)</f>
        <v>83.47</v>
      </c>
      <c r="I82" s="16">
        <f>(H82+F82)/2</f>
        <v>69.63499999999999</v>
      </c>
      <c r="J82" s="17">
        <v>64</v>
      </c>
    </row>
    <row r="83" spans="1:10" s="2" customFormat="1" ht="24" customHeight="1">
      <c r="A83" s="7">
        <v>81</v>
      </c>
      <c r="B83" s="8" t="s">
        <v>174</v>
      </c>
      <c r="C83" s="13" t="s">
        <v>175</v>
      </c>
      <c r="D83" s="9" t="s">
        <v>13</v>
      </c>
      <c r="E83" s="9" t="s">
        <v>48</v>
      </c>
      <c r="F83" s="10">
        <v>59.75</v>
      </c>
      <c r="G83" s="11">
        <f>VLOOKUP(C83,'[1]Sheet1'!$E:$G,3,FALSE)</f>
        <v>80</v>
      </c>
      <c r="H83" s="12">
        <f>VLOOKUP(C83,'[1]Sheet1'!$E:$H,4,FALSE)</f>
        <v>79.51</v>
      </c>
      <c r="I83" s="16">
        <f>(H83+F83)/2</f>
        <v>69.63</v>
      </c>
      <c r="J83" s="17">
        <v>65</v>
      </c>
    </row>
    <row r="84" spans="1:10" s="2" customFormat="1" ht="24" customHeight="1">
      <c r="A84" s="7">
        <v>82</v>
      </c>
      <c r="B84" s="8" t="s">
        <v>176</v>
      </c>
      <c r="C84" s="13" t="s">
        <v>177</v>
      </c>
      <c r="D84" s="9" t="s">
        <v>13</v>
      </c>
      <c r="E84" s="9" t="s">
        <v>48</v>
      </c>
      <c r="F84" s="10">
        <v>56.81</v>
      </c>
      <c r="G84" s="11">
        <f>VLOOKUP(C84,'[1]Sheet1'!$E:$G,3,FALSE)</f>
        <v>82.6</v>
      </c>
      <c r="H84" s="12">
        <f>VLOOKUP(C84,'[1]Sheet1'!$E:$H,4,FALSE)</f>
        <v>82.27</v>
      </c>
      <c r="I84" s="16">
        <f>(H84+F84)/2</f>
        <v>69.53999999999999</v>
      </c>
      <c r="J84" s="17">
        <v>66</v>
      </c>
    </row>
    <row r="85" spans="1:10" s="2" customFormat="1" ht="24" customHeight="1">
      <c r="A85" s="7">
        <v>83</v>
      </c>
      <c r="B85" s="8" t="s">
        <v>178</v>
      </c>
      <c r="C85" s="9" t="s">
        <v>179</v>
      </c>
      <c r="D85" s="9" t="s">
        <v>13</v>
      </c>
      <c r="E85" s="9" t="s">
        <v>48</v>
      </c>
      <c r="F85" s="10">
        <v>57.14</v>
      </c>
      <c r="G85" s="11">
        <f>VLOOKUP(C85,'[1]Sheet1'!$E:$G,3,FALSE)</f>
        <v>82.2</v>
      </c>
      <c r="H85" s="12">
        <f>VLOOKUP(C85,'[1]Sheet1'!$E:$H,4,FALSE)</f>
        <v>81.87</v>
      </c>
      <c r="I85" s="16">
        <f>(H85+F85)/2</f>
        <v>69.505</v>
      </c>
      <c r="J85" s="17">
        <v>67</v>
      </c>
    </row>
    <row r="86" spans="1:10" s="2" customFormat="1" ht="24" customHeight="1">
      <c r="A86" s="7">
        <v>84</v>
      </c>
      <c r="B86" s="8" t="s">
        <v>180</v>
      </c>
      <c r="C86" s="13" t="s">
        <v>181</v>
      </c>
      <c r="D86" s="9" t="s">
        <v>13</v>
      </c>
      <c r="E86" s="9" t="s">
        <v>48</v>
      </c>
      <c r="F86" s="10">
        <v>57.94</v>
      </c>
      <c r="G86" s="11">
        <f>VLOOKUP(C86,'[1]Sheet1'!$E:$G,3,FALSE)</f>
        <v>80.4</v>
      </c>
      <c r="H86" s="12">
        <f>VLOOKUP(C86,'[1]Sheet1'!$E:$H,4,FALSE)</f>
        <v>80.98</v>
      </c>
      <c r="I86" s="16">
        <f>(H86+F86)/2</f>
        <v>69.46000000000001</v>
      </c>
      <c r="J86" s="17">
        <v>68</v>
      </c>
    </row>
    <row r="87" spans="1:10" s="2" customFormat="1" ht="24" customHeight="1">
      <c r="A87" s="7">
        <v>85</v>
      </c>
      <c r="B87" s="8" t="s">
        <v>182</v>
      </c>
      <c r="C87" s="13" t="s">
        <v>183</v>
      </c>
      <c r="D87" s="9" t="s">
        <v>13</v>
      </c>
      <c r="E87" s="9" t="s">
        <v>48</v>
      </c>
      <c r="F87" s="10">
        <v>59.95</v>
      </c>
      <c r="G87" s="11">
        <f>VLOOKUP(C87,'[1]Sheet1'!$E:$G,3,FALSE)</f>
        <v>79.2</v>
      </c>
      <c r="H87" s="12">
        <f>VLOOKUP(C87,'[1]Sheet1'!$E:$H,4,FALSE)</f>
        <v>78.72</v>
      </c>
      <c r="I87" s="16">
        <f>(H87+F87)/2</f>
        <v>69.33500000000001</v>
      </c>
      <c r="J87" s="17">
        <v>69</v>
      </c>
    </row>
    <row r="88" spans="1:10" s="2" customFormat="1" ht="24" customHeight="1">
      <c r="A88" s="7">
        <v>86</v>
      </c>
      <c r="B88" s="8" t="s">
        <v>184</v>
      </c>
      <c r="C88" s="13" t="s">
        <v>185</v>
      </c>
      <c r="D88" s="9" t="s">
        <v>13</v>
      </c>
      <c r="E88" s="9" t="s">
        <v>48</v>
      </c>
      <c r="F88" s="10">
        <v>56.6</v>
      </c>
      <c r="G88" s="11">
        <f>VLOOKUP(C88,'[1]Sheet1'!$E:$G,3,FALSE)</f>
        <v>82.4</v>
      </c>
      <c r="H88" s="12">
        <f>VLOOKUP(C88,'[1]Sheet1'!$E:$H,4,FALSE)</f>
        <v>82.07</v>
      </c>
      <c r="I88" s="16">
        <f>(H88+F88)/2</f>
        <v>69.335</v>
      </c>
      <c r="J88" s="17">
        <v>70</v>
      </c>
    </row>
    <row r="89" spans="1:10" s="2" customFormat="1" ht="24" customHeight="1">
      <c r="A89" s="7">
        <v>87</v>
      </c>
      <c r="B89" s="8" t="s">
        <v>186</v>
      </c>
      <c r="C89" s="13" t="s">
        <v>187</v>
      </c>
      <c r="D89" s="9" t="s">
        <v>13</v>
      </c>
      <c r="E89" s="9" t="s">
        <v>48</v>
      </c>
      <c r="F89" s="10">
        <v>57.61</v>
      </c>
      <c r="G89" s="11">
        <f>VLOOKUP(C89,'[1]Sheet1'!$E:$G,3,FALSE)</f>
        <v>80.4</v>
      </c>
      <c r="H89" s="12">
        <f>VLOOKUP(C89,'[1]Sheet1'!$E:$H,4,FALSE)</f>
        <v>80.98</v>
      </c>
      <c r="I89" s="16">
        <f>(H89+F89)/2</f>
        <v>69.295</v>
      </c>
      <c r="J89" s="17">
        <v>71</v>
      </c>
    </row>
    <row r="90" spans="1:10" s="2" customFormat="1" ht="24" customHeight="1">
      <c r="A90" s="7">
        <v>88</v>
      </c>
      <c r="B90" s="8" t="s">
        <v>188</v>
      </c>
      <c r="C90" s="13" t="s">
        <v>189</v>
      </c>
      <c r="D90" s="9" t="s">
        <v>13</v>
      </c>
      <c r="E90" s="9" t="s">
        <v>48</v>
      </c>
      <c r="F90" s="10">
        <v>60.58</v>
      </c>
      <c r="G90" s="11">
        <f>VLOOKUP(C90,'[1]Sheet1'!$E:$G,3,FALSE)</f>
        <v>78.4</v>
      </c>
      <c r="H90" s="12">
        <f>VLOOKUP(C90,'[1]Sheet1'!$E:$H,4,FALSE)</f>
        <v>77.92</v>
      </c>
      <c r="I90" s="16">
        <f>(H90+F90)/2</f>
        <v>69.25</v>
      </c>
      <c r="J90" s="17">
        <v>72</v>
      </c>
    </row>
    <row r="91" spans="1:10" s="2" customFormat="1" ht="24" customHeight="1">
      <c r="A91" s="7">
        <v>89</v>
      </c>
      <c r="B91" s="8" t="s">
        <v>190</v>
      </c>
      <c r="C91" s="13" t="s">
        <v>191</v>
      </c>
      <c r="D91" s="9" t="s">
        <v>13</v>
      </c>
      <c r="E91" s="9" t="s">
        <v>48</v>
      </c>
      <c r="F91" s="10">
        <v>57.29</v>
      </c>
      <c r="G91" s="11">
        <f>VLOOKUP(C91,'[1]Sheet1'!$E:$G,3,FALSE)</f>
        <v>80.6</v>
      </c>
      <c r="H91" s="12">
        <f>VLOOKUP(C91,'[1]Sheet1'!$E:$H,4,FALSE)</f>
        <v>81.18</v>
      </c>
      <c r="I91" s="16">
        <f>(H91+F91)/2</f>
        <v>69.235</v>
      </c>
      <c r="J91" s="17">
        <v>73</v>
      </c>
    </row>
    <row r="92" spans="1:10" s="2" customFormat="1" ht="24" customHeight="1">
      <c r="A92" s="7">
        <v>90</v>
      </c>
      <c r="B92" s="8" t="s">
        <v>192</v>
      </c>
      <c r="C92" s="9" t="s">
        <v>193</v>
      </c>
      <c r="D92" s="9" t="s">
        <v>13</v>
      </c>
      <c r="E92" s="9" t="s">
        <v>48</v>
      </c>
      <c r="F92" s="10">
        <v>55.75</v>
      </c>
      <c r="G92" s="11">
        <f>VLOOKUP(C92,'[1]Sheet1'!$E:$G,3,FALSE)</f>
        <v>83</v>
      </c>
      <c r="H92" s="12">
        <f>VLOOKUP(C92,'[1]Sheet1'!$E:$H,4,FALSE)</f>
        <v>82.67</v>
      </c>
      <c r="I92" s="16">
        <f>(H92+F92)/2</f>
        <v>69.21000000000001</v>
      </c>
      <c r="J92" s="17">
        <v>74</v>
      </c>
    </row>
    <row r="93" spans="1:10" s="2" customFormat="1" ht="24" customHeight="1">
      <c r="A93" s="7">
        <v>91</v>
      </c>
      <c r="B93" s="8" t="s">
        <v>194</v>
      </c>
      <c r="C93" s="13" t="s">
        <v>195</v>
      </c>
      <c r="D93" s="9" t="s">
        <v>13</v>
      </c>
      <c r="E93" s="9" t="s">
        <v>48</v>
      </c>
      <c r="F93" s="10">
        <v>56.49</v>
      </c>
      <c r="G93" s="11">
        <f>VLOOKUP(C93,'[1]Sheet1'!$E:$G,3,FALSE)</f>
        <v>82.2</v>
      </c>
      <c r="H93" s="12">
        <f>VLOOKUP(C93,'[1]Sheet1'!$E:$H,4,FALSE)</f>
        <v>81.87</v>
      </c>
      <c r="I93" s="16">
        <f>(H93+F93)/2</f>
        <v>69.18</v>
      </c>
      <c r="J93" s="17">
        <v>75</v>
      </c>
    </row>
    <row r="94" spans="1:10" s="2" customFormat="1" ht="24" customHeight="1">
      <c r="A94" s="7">
        <v>92</v>
      </c>
      <c r="B94" s="8" t="s">
        <v>196</v>
      </c>
      <c r="C94" s="13" t="s">
        <v>197</v>
      </c>
      <c r="D94" s="9" t="s">
        <v>13</v>
      </c>
      <c r="E94" s="9" t="s">
        <v>48</v>
      </c>
      <c r="F94" s="10">
        <v>57.72</v>
      </c>
      <c r="G94" s="11">
        <f>VLOOKUP(C94,'[1]Sheet1'!$E:$G,3,FALSE)</f>
        <v>80</v>
      </c>
      <c r="H94" s="12">
        <f>VLOOKUP(C94,'[1]Sheet1'!$E:$H,4,FALSE)</f>
        <v>80.57</v>
      </c>
      <c r="I94" s="16">
        <f>(H94+F94)/2</f>
        <v>69.145</v>
      </c>
      <c r="J94" s="17">
        <v>76</v>
      </c>
    </row>
    <row r="95" spans="1:10" s="2" customFormat="1" ht="24" customHeight="1">
      <c r="A95" s="7">
        <v>93</v>
      </c>
      <c r="B95" s="8" t="s">
        <v>198</v>
      </c>
      <c r="C95" s="9" t="s">
        <v>199</v>
      </c>
      <c r="D95" s="9" t="s">
        <v>13</v>
      </c>
      <c r="E95" s="9" t="s">
        <v>48</v>
      </c>
      <c r="F95" s="10">
        <v>55.22</v>
      </c>
      <c r="G95" s="11">
        <f>VLOOKUP(C95,'[1]Sheet1'!$E:$G,3,FALSE)</f>
        <v>83.4</v>
      </c>
      <c r="H95" s="12">
        <f>VLOOKUP(C95,'[1]Sheet1'!$E:$H,4,FALSE)</f>
        <v>83.07</v>
      </c>
      <c r="I95" s="16">
        <f>(H95+F95)/2</f>
        <v>69.145</v>
      </c>
      <c r="J95" s="17">
        <v>77</v>
      </c>
    </row>
    <row r="96" spans="1:10" s="2" customFormat="1" ht="24" customHeight="1">
      <c r="A96" s="7">
        <v>94</v>
      </c>
      <c r="B96" s="8" t="s">
        <v>200</v>
      </c>
      <c r="C96" s="9" t="s">
        <v>201</v>
      </c>
      <c r="D96" s="9" t="s">
        <v>13</v>
      </c>
      <c r="E96" s="9" t="s">
        <v>48</v>
      </c>
      <c r="F96" s="10">
        <v>54.73</v>
      </c>
      <c r="G96" s="11">
        <f>VLOOKUP(C96,'[1]Sheet1'!$E:$G,3,FALSE)</f>
        <v>83.8</v>
      </c>
      <c r="H96" s="12">
        <f>VLOOKUP(C96,'[1]Sheet1'!$E:$H,4,FALSE)</f>
        <v>83.47</v>
      </c>
      <c r="I96" s="16">
        <f>(H96+F96)/2</f>
        <v>69.1</v>
      </c>
      <c r="J96" s="17">
        <v>78</v>
      </c>
    </row>
    <row r="97" spans="1:10" s="2" customFormat="1" ht="24" customHeight="1">
      <c r="A97" s="7">
        <v>95</v>
      </c>
      <c r="B97" s="8" t="s">
        <v>202</v>
      </c>
      <c r="C97" s="13" t="s">
        <v>203</v>
      </c>
      <c r="D97" s="9" t="s">
        <v>13</v>
      </c>
      <c r="E97" s="9" t="s">
        <v>48</v>
      </c>
      <c r="F97" s="10">
        <v>56.93</v>
      </c>
      <c r="G97" s="11">
        <f>VLOOKUP(C97,'[1]Sheet1'!$E:$G,3,FALSE)</f>
        <v>81.4</v>
      </c>
      <c r="H97" s="12">
        <f>VLOOKUP(C97,'[1]Sheet1'!$E:$H,4,FALSE)</f>
        <v>81.08</v>
      </c>
      <c r="I97" s="16">
        <f>(H97+F97)/2</f>
        <v>69.005</v>
      </c>
      <c r="J97" s="17">
        <v>79</v>
      </c>
    </row>
    <row r="98" spans="1:10" s="2" customFormat="1" ht="24" customHeight="1">
      <c r="A98" s="7">
        <v>96</v>
      </c>
      <c r="B98" s="8" t="s">
        <v>204</v>
      </c>
      <c r="C98" s="9" t="s">
        <v>205</v>
      </c>
      <c r="D98" s="9" t="s">
        <v>13</v>
      </c>
      <c r="E98" s="9" t="s">
        <v>48</v>
      </c>
      <c r="F98" s="10">
        <v>55.48</v>
      </c>
      <c r="G98" s="11">
        <f>VLOOKUP(C98,'[1]Sheet1'!$E:$G,3,FALSE)</f>
        <v>82.8</v>
      </c>
      <c r="H98" s="12">
        <f>VLOOKUP(C98,'[1]Sheet1'!$E:$H,4,FALSE)</f>
        <v>82.47</v>
      </c>
      <c r="I98" s="16">
        <f>(H98+F98)/2</f>
        <v>68.975</v>
      </c>
      <c r="J98" s="17">
        <v>80</v>
      </c>
    </row>
    <row r="99" spans="1:10" s="2" customFormat="1" ht="24" customHeight="1">
      <c r="A99" s="7">
        <v>97</v>
      </c>
      <c r="B99" s="8" t="s">
        <v>206</v>
      </c>
      <c r="C99" s="9" t="s">
        <v>207</v>
      </c>
      <c r="D99" s="9" t="s">
        <v>13</v>
      </c>
      <c r="E99" s="9" t="s">
        <v>48</v>
      </c>
      <c r="F99" s="10">
        <v>56.23</v>
      </c>
      <c r="G99" s="11">
        <f>VLOOKUP(C99,'[1]Sheet1'!$E:$G,3,FALSE)</f>
        <v>82</v>
      </c>
      <c r="H99" s="12">
        <f>VLOOKUP(C99,'[1]Sheet1'!$E:$H,4,FALSE)</f>
        <v>81.67</v>
      </c>
      <c r="I99" s="16">
        <f>(H99+F99)/2</f>
        <v>68.95</v>
      </c>
      <c r="J99" s="17">
        <v>81</v>
      </c>
    </row>
    <row r="100" spans="1:10" s="2" customFormat="1" ht="24" customHeight="1">
      <c r="A100" s="7">
        <v>98</v>
      </c>
      <c r="B100" s="8" t="s">
        <v>208</v>
      </c>
      <c r="C100" s="13" t="s">
        <v>209</v>
      </c>
      <c r="D100" s="9" t="s">
        <v>13</v>
      </c>
      <c r="E100" s="9" t="s">
        <v>48</v>
      </c>
      <c r="F100" s="10">
        <v>59.15</v>
      </c>
      <c r="G100" s="11">
        <f>VLOOKUP(C100,'[1]Sheet1'!$E:$G,3,FALSE)</f>
        <v>79</v>
      </c>
      <c r="H100" s="12">
        <f>VLOOKUP(C100,'[1]Sheet1'!$E:$H,4,FALSE)</f>
        <v>78.52</v>
      </c>
      <c r="I100" s="16">
        <f>(H100+F100)/2</f>
        <v>68.835</v>
      </c>
      <c r="J100" s="17">
        <v>82</v>
      </c>
    </row>
    <row r="101" spans="1:10" s="2" customFormat="1" ht="24" customHeight="1">
      <c r="A101" s="7">
        <v>99</v>
      </c>
      <c r="B101" s="8" t="s">
        <v>210</v>
      </c>
      <c r="C101" s="9" t="s">
        <v>211</v>
      </c>
      <c r="D101" s="9" t="s">
        <v>13</v>
      </c>
      <c r="E101" s="9" t="s">
        <v>48</v>
      </c>
      <c r="F101" s="10">
        <v>55.54</v>
      </c>
      <c r="G101" s="11">
        <f>VLOOKUP(C101,'[1]Sheet1'!$E:$G,3,FALSE)</f>
        <v>82.4</v>
      </c>
      <c r="H101" s="12">
        <f>VLOOKUP(C101,'[1]Sheet1'!$E:$H,4,FALSE)</f>
        <v>82.07</v>
      </c>
      <c r="I101" s="16">
        <f>(H101+F101)/2</f>
        <v>68.80499999999999</v>
      </c>
      <c r="J101" s="17">
        <v>83</v>
      </c>
    </row>
    <row r="102" spans="1:10" s="2" customFormat="1" ht="24" customHeight="1">
      <c r="A102" s="7">
        <v>100</v>
      </c>
      <c r="B102" s="8" t="s">
        <v>212</v>
      </c>
      <c r="C102" s="9" t="s">
        <v>213</v>
      </c>
      <c r="D102" s="9" t="s">
        <v>13</v>
      </c>
      <c r="E102" s="9" t="s">
        <v>48</v>
      </c>
      <c r="F102" s="10">
        <v>57.45</v>
      </c>
      <c r="G102" s="11">
        <f>VLOOKUP(C102,'[1]Sheet1'!$E:$G,3,FALSE)</f>
        <v>79.4</v>
      </c>
      <c r="H102" s="12">
        <f>VLOOKUP(C102,'[1]Sheet1'!$E:$H,4,FALSE)</f>
        <v>79.97</v>
      </c>
      <c r="I102" s="16">
        <f>(H102+F102)/2</f>
        <v>68.71000000000001</v>
      </c>
      <c r="J102" s="17">
        <v>84</v>
      </c>
    </row>
    <row r="103" spans="1:10" s="2" customFormat="1" ht="24" customHeight="1">
      <c r="A103" s="7">
        <v>101</v>
      </c>
      <c r="B103" s="8" t="s">
        <v>214</v>
      </c>
      <c r="C103" s="9" t="s">
        <v>215</v>
      </c>
      <c r="D103" s="9" t="s">
        <v>13</v>
      </c>
      <c r="E103" s="9" t="s">
        <v>48</v>
      </c>
      <c r="F103" s="10">
        <v>53.14</v>
      </c>
      <c r="G103" s="11">
        <f>VLOOKUP(C103,'[1]Sheet1'!$E:$G,3,FALSE)</f>
        <v>84.6</v>
      </c>
      <c r="H103" s="12">
        <f>VLOOKUP(C103,'[1]Sheet1'!$E:$H,4,FALSE)</f>
        <v>84.26</v>
      </c>
      <c r="I103" s="16">
        <f>(H103+F103)/2</f>
        <v>68.7</v>
      </c>
      <c r="J103" s="17">
        <v>85</v>
      </c>
    </row>
    <row r="104" spans="1:10" s="2" customFormat="1" ht="24" customHeight="1">
      <c r="A104" s="7">
        <v>102</v>
      </c>
      <c r="B104" s="8" t="s">
        <v>216</v>
      </c>
      <c r="C104" s="9" t="s">
        <v>217</v>
      </c>
      <c r="D104" s="9" t="s">
        <v>13</v>
      </c>
      <c r="E104" s="9" t="s">
        <v>48</v>
      </c>
      <c r="F104" s="10">
        <v>56.06</v>
      </c>
      <c r="G104" s="11">
        <f>VLOOKUP(C104,'[1]Sheet1'!$E:$G,3,FALSE)</f>
        <v>81.6</v>
      </c>
      <c r="H104" s="12">
        <f>VLOOKUP(C104,'[1]Sheet1'!$E:$H,4,FALSE)</f>
        <v>81.28</v>
      </c>
      <c r="I104" s="16">
        <f>(H104+F104)/2</f>
        <v>68.67</v>
      </c>
      <c r="J104" s="17">
        <v>86</v>
      </c>
    </row>
    <row r="105" spans="1:10" s="2" customFormat="1" ht="24" customHeight="1">
      <c r="A105" s="7">
        <v>103</v>
      </c>
      <c r="B105" s="8" t="s">
        <v>218</v>
      </c>
      <c r="C105" s="9" t="s">
        <v>219</v>
      </c>
      <c r="D105" s="9" t="s">
        <v>13</v>
      </c>
      <c r="E105" s="9" t="s">
        <v>48</v>
      </c>
      <c r="F105" s="10">
        <v>57.45</v>
      </c>
      <c r="G105" s="11">
        <f>VLOOKUP(C105,'[1]Sheet1'!$E:$G,3,FALSE)</f>
        <v>79.2</v>
      </c>
      <c r="H105" s="12">
        <f>VLOOKUP(C105,'[1]Sheet1'!$E:$H,4,FALSE)</f>
        <v>79.77</v>
      </c>
      <c r="I105" s="16">
        <f>(H105+F105)/2</f>
        <v>68.61</v>
      </c>
      <c r="J105" s="17">
        <v>87</v>
      </c>
    </row>
    <row r="106" spans="1:10" s="2" customFormat="1" ht="24" customHeight="1">
      <c r="A106" s="7">
        <v>104</v>
      </c>
      <c r="B106" s="8" t="s">
        <v>220</v>
      </c>
      <c r="C106" s="9" t="s">
        <v>221</v>
      </c>
      <c r="D106" s="9" t="s">
        <v>13</v>
      </c>
      <c r="E106" s="9" t="s">
        <v>48</v>
      </c>
      <c r="F106" s="10">
        <v>55.96</v>
      </c>
      <c r="G106" s="11">
        <f>VLOOKUP(C106,'[1]Sheet1'!$E:$G,3,FALSE)</f>
        <v>81.4</v>
      </c>
      <c r="H106" s="12">
        <f>VLOOKUP(C106,'[1]Sheet1'!$E:$H,4,FALSE)</f>
        <v>81.08</v>
      </c>
      <c r="I106" s="16">
        <f>(H106+F106)/2</f>
        <v>68.52</v>
      </c>
      <c r="J106" s="17">
        <v>88</v>
      </c>
    </row>
    <row r="107" spans="1:10" s="2" customFormat="1" ht="24" customHeight="1">
      <c r="A107" s="7">
        <v>105</v>
      </c>
      <c r="B107" s="8" t="s">
        <v>222</v>
      </c>
      <c r="C107" s="13" t="s">
        <v>223</v>
      </c>
      <c r="D107" s="9" t="s">
        <v>13</v>
      </c>
      <c r="E107" s="9" t="s">
        <v>48</v>
      </c>
      <c r="F107" s="10">
        <v>57.76</v>
      </c>
      <c r="G107" s="11">
        <f>VLOOKUP(C107,'[1]Sheet1'!$E:$G,3,FALSE)</f>
        <v>78.6</v>
      </c>
      <c r="H107" s="12">
        <f>VLOOKUP(C107,'[1]Sheet1'!$E:$H,4,FALSE)</f>
        <v>79.16</v>
      </c>
      <c r="I107" s="16">
        <f>(H107+F107)/2</f>
        <v>68.46</v>
      </c>
      <c r="J107" s="17">
        <v>89</v>
      </c>
    </row>
    <row r="108" spans="1:10" s="2" customFormat="1" ht="24" customHeight="1">
      <c r="A108" s="7">
        <v>106</v>
      </c>
      <c r="B108" s="8" t="s">
        <v>224</v>
      </c>
      <c r="C108" s="9" t="s">
        <v>225</v>
      </c>
      <c r="D108" s="9" t="s">
        <v>13</v>
      </c>
      <c r="E108" s="9" t="s">
        <v>48</v>
      </c>
      <c r="F108" s="10">
        <v>53.67</v>
      </c>
      <c r="G108" s="11">
        <f>VLOOKUP(C108,'[1]Sheet1'!$E:$G,3,FALSE)</f>
        <v>83.4</v>
      </c>
      <c r="H108" s="12">
        <f>VLOOKUP(C108,'[1]Sheet1'!$E:$H,4,FALSE)</f>
        <v>83.07</v>
      </c>
      <c r="I108" s="16">
        <f>(H108+F108)/2</f>
        <v>68.37</v>
      </c>
      <c r="J108" s="17">
        <v>90</v>
      </c>
    </row>
    <row r="109" spans="1:10" s="2" customFormat="1" ht="24" customHeight="1">
      <c r="A109" s="7">
        <v>107</v>
      </c>
      <c r="B109" s="8" t="s">
        <v>226</v>
      </c>
      <c r="C109" s="9" t="s">
        <v>227</v>
      </c>
      <c r="D109" s="9" t="s">
        <v>13</v>
      </c>
      <c r="E109" s="9" t="s">
        <v>48</v>
      </c>
      <c r="F109" s="10">
        <v>54.04</v>
      </c>
      <c r="G109" s="11">
        <f>VLOOKUP(C109,'[1]Sheet1'!$E:$G,3,FALSE)</f>
        <v>83</v>
      </c>
      <c r="H109" s="12">
        <f>VLOOKUP(C109,'[1]Sheet1'!$E:$H,4,FALSE)</f>
        <v>82.67</v>
      </c>
      <c r="I109" s="16">
        <f>(H109+F109)/2</f>
        <v>68.355</v>
      </c>
      <c r="J109" s="17">
        <v>91</v>
      </c>
    </row>
    <row r="110" spans="1:10" s="2" customFormat="1" ht="24" customHeight="1">
      <c r="A110" s="7">
        <v>108</v>
      </c>
      <c r="B110" s="8" t="s">
        <v>228</v>
      </c>
      <c r="C110" s="9" t="s">
        <v>229</v>
      </c>
      <c r="D110" s="9" t="s">
        <v>13</v>
      </c>
      <c r="E110" s="9" t="s">
        <v>48</v>
      </c>
      <c r="F110" s="10">
        <v>54.04</v>
      </c>
      <c r="G110" s="11">
        <f>VLOOKUP(C110,'[1]Sheet1'!$E:$G,3,FALSE)</f>
        <v>83</v>
      </c>
      <c r="H110" s="12">
        <f>VLOOKUP(C110,'[1]Sheet1'!$E:$H,4,FALSE)</f>
        <v>82.67</v>
      </c>
      <c r="I110" s="16">
        <f>(H110+F110)/2</f>
        <v>68.355</v>
      </c>
      <c r="J110" s="17">
        <v>92</v>
      </c>
    </row>
    <row r="111" spans="1:10" s="2" customFormat="1" ht="24" customHeight="1">
      <c r="A111" s="7">
        <v>109</v>
      </c>
      <c r="B111" s="8" t="s">
        <v>230</v>
      </c>
      <c r="C111" s="9" t="s">
        <v>231</v>
      </c>
      <c r="D111" s="9" t="s">
        <v>13</v>
      </c>
      <c r="E111" s="9" t="s">
        <v>48</v>
      </c>
      <c r="F111" s="10">
        <v>52.18</v>
      </c>
      <c r="G111" s="11">
        <f>VLOOKUP(C111,'[1]Sheet1'!$E:$G,3,FALSE)</f>
        <v>84.6</v>
      </c>
      <c r="H111" s="12">
        <f>VLOOKUP(C111,'[1]Sheet1'!$E:$H,4,FALSE)</f>
        <v>84.46</v>
      </c>
      <c r="I111" s="16">
        <f>(H111+F111)/2</f>
        <v>68.32</v>
      </c>
      <c r="J111" s="17">
        <v>93</v>
      </c>
    </row>
    <row r="112" spans="1:10" s="2" customFormat="1" ht="24" customHeight="1">
      <c r="A112" s="7">
        <v>110</v>
      </c>
      <c r="B112" s="8" t="s">
        <v>232</v>
      </c>
      <c r="C112" s="9" t="s">
        <v>233</v>
      </c>
      <c r="D112" s="9" t="s">
        <v>13</v>
      </c>
      <c r="E112" s="9" t="s">
        <v>48</v>
      </c>
      <c r="F112" s="10">
        <v>57.13</v>
      </c>
      <c r="G112" s="11">
        <f>VLOOKUP(C112,'[1]Sheet1'!$E:$G,3,FALSE)</f>
        <v>79.6</v>
      </c>
      <c r="H112" s="12">
        <f>VLOOKUP(C112,'[1]Sheet1'!$E:$H,4,FALSE)</f>
        <v>79.28</v>
      </c>
      <c r="I112" s="16">
        <f>(H112+F112)/2</f>
        <v>68.205</v>
      </c>
      <c r="J112" s="17">
        <v>94</v>
      </c>
    </row>
    <row r="113" spans="1:10" s="2" customFormat="1" ht="24" customHeight="1">
      <c r="A113" s="7">
        <v>111</v>
      </c>
      <c r="B113" s="8" t="s">
        <v>234</v>
      </c>
      <c r="C113" s="9" t="s">
        <v>235</v>
      </c>
      <c r="D113" s="9" t="s">
        <v>13</v>
      </c>
      <c r="E113" s="9" t="s">
        <v>48</v>
      </c>
      <c r="F113" s="10">
        <v>52.5</v>
      </c>
      <c r="G113" s="11">
        <f>VLOOKUP(C113,'[1]Sheet1'!$E:$G,3,FALSE)</f>
        <v>84</v>
      </c>
      <c r="H113" s="12">
        <f>VLOOKUP(C113,'[1]Sheet1'!$E:$H,4,FALSE)</f>
        <v>83.86</v>
      </c>
      <c r="I113" s="16">
        <f>(H113+F113)/2</f>
        <v>68.18</v>
      </c>
      <c r="J113" s="17">
        <v>95</v>
      </c>
    </row>
    <row r="114" spans="1:10" s="2" customFormat="1" ht="24" customHeight="1">
      <c r="A114" s="7">
        <v>112</v>
      </c>
      <c r="B114" s="8" t="s">
        <v>236</v>
      </c>
      <c r="C114" s="9" t="s">
        <v>237</v>
      </c>
      <c r="D114" s="9" t="s">
        <v>13</v>
      </c>
      <c r="E114" s="9" t="s">
        <v>48</v>
      </c>
      <c r="F114" s="10">
        <v>55.8</v>
      </c>
      <c r="G114" s="11">
        <f>VLOOKUP(C114,'[1]Sheet1'!$E:$G,3,FALSE)</f>
        <v>80.8</v>
      </c>
      <c r="H114" s="12">
        <f>VLOOKUP(C114,'[1]Sheet1'!$E:$H,4,FALSE)</f>
        <v>80.48</v>
      </c>
      <c r="I114" s="16">
        <f>(H114+F114)/2</f>
        <v>68.14</v>
      </c>
      <c r="J114" s="17">
        <v>96</v>
      </c>
    </row>
    <row r="115" spans="1:10" s="2" customFormat="1" ht="24" customHeight="1">
      <c r="A115" s="7">
        <v>113</v>
      </c>
      <c r="B115" s="8" t="s">
        <v>238</v>
      </c>
      <c r="C115" s="9" t="s">
        <v>239</v>
      </c>
      <c r="D115" s="9" t="s">
        <v>13</v>
      </c>
      <c r="E115" s="9" t="s">
        <v>48</v>
      </c>
      <c r="F115" s="10">
        <v>57.13</v>
      </c>
      <c r="G115" s="11">
        <f>VLOOKUP(C115,'[1]Sheet1'!$E:$G,3,FALSE)</f>
        <v>79.4</v>
      </c>
      <c r="H115" s="12">
        <f>VLOOKUP(C115,'[1]Sheet1'!$E:$H,4,FALSE)</f>
        <v>79.08</v>
      </c>
      <c r="I115" s="16">
        <f>(H115+F115)/2</f>
        <v>68.105</v>
      </c>
      <c r="J115" s="17">
        <v>97</v>
      </c>
    </row>
    <row r="116" spans="1:10" s="2" customFormat="1" ht="24" customHeight="1">
      <c r="A116" s="7">
        <v>114</v>
      </c>
      <c r="B116" s="8" t="s">
        <v>240</v>
      </c>
      <c r="C116" s="9" t="s">
        <v>241</v>
      </c>
      <c r="D116" s="9" t="s">
        <v>13</v>
      </c>
      <c r="E116" s="9" t="s">
        <v>48</v>
      </c>
      <c r="F116" s="10">
        <v>52.92</v>
      </c>
      <c r="G116" s="11">
        <f>VLOOKUP(C116,'[1]Sheet1'!$E:$G,3,FALSE)</f>
        <v>83.4</v>
      </c>
      <c r="H116" s="12">
        <f>VLOOKUP(C116,'[1]Sheet1'!$E:$H,4,FALSE)</f>
        <v>83.26</v>
      </c>
      <c r="I116" s="16">
        <f>(H116+F116)/2</f>
        <v>68.09</v>
      </c>
      <c r="J116" s="17">
        <v>98</v>
      </c>
    </row>
    <row r="117" spans="1:10" s="2" customFormat="1" ht="24" customHeight="1">
      <c r="A117" s="7">
        <v>115</v>
      </c>
      <c r="B117" s="8" t="s">
        <v>242</v>
      </c>
      <c r="C117" s="9" t="s">
        <v>243</v>
      </c>
      <c r="D117" s="9" t="s">
        <v>13</v>
      </c>
      <c r="E117" s="9" t="s">
        <v>48</v>
      </c>
      <c r="F117" s="10">
        <v>51.7</v>
      </c>
      <c r="G117" s="11">
        <f>VLOOKUP(C117,'[1]Sheet1'!$E:$G,3,FALSE)</f>
        <v>84.6</v>
      </c>
      <c r="H117" s="12">
        <f>VLOOKUP(C117,'[1]Sheet1'!$E:$H,4,FALSE)</f>
        <v>84.46</v>
      </c>
      <c r="I117" s="16">
        <f>(H117+F117)/2</f>
        <v>68.08</v>
      </c>
      <c r="J117" s="17">
        <v>99</v>
      </c>
    </row>
    <row r="118" spans="1:10" s="2" customFormat="1" ht="24" customHeight="1">
      <c r="A118" s="7">
        <v>116</v>
      </c>
      <c r="B118" s="8" t="s">
        <v>244</v>
      </c>
      <c r="C118" s="13" t="s">
        <v>245</v>
      </c>
      <c r="D118" s="9" t="s">
        <v>13</v>
      </c>
      <c r="E118" s="9" t="s">
        <v>48</v>
      </c>
      <c r="F118" s="10">
        <v>56.96</v>
      </c>
      <c r="G118" s="11">
        <f>VLOOKUP(C118,'[1]Sheet1'!$E:$G,3,FALSE)</f>
        <v>79.2</v>
      </c>
      <c r="H118" s="12">
        <f>VLOOKUP(C118,'[1]Sheet1'!$E:$H,4,FALSE)</f>
        <v>78.88</v>
      </c>
      <c r="I118" s="16">
        <f>(H118+F118)/2</f>
        <v>67.92</v>
      </c>
      <c r="J118" s="17">
        <v>100</v>
      </c>
    </row>
    <row r="119" spans="1:10" s="2" customFormat="1" ht="24" customHeight="1">
      <c r="A119" s="7">
        <v>117</v>
      </c>
      <c r="B119" s="8" t="s">
        <v>246</v>
      </c>
      <c r="C119" s="9" t="s">
        <v>247</v>
      </c>
      <c r="D119" s="9" t="s">
        <v>13</v>
      </c>
      <c r="E119" s="9" t="s">
        <v>48</v>
      </c>
      <c r="F119" s="10">
        <v>54.36</v>
      </c>
      <c r="G119" s="11">
        <f>VLOOKUP(C119,'[1]Sheet1'!$E:$G,3,FALSE)</f>
        <v>81.8</v>
      </c>
      <c r="H119" s="12">
        <f>VLOOKUP(C119,'[1]Sheet1'!$E:$H,4,FALSE)</f>
        <v>81.47</v>
      </c>
      <c r="I119" s="16">
        <f>(H119+F119)/2</f>
        <v>67.91499999999999</v>
      </c>
      <c r="J119" s="17">
        <v>101</v>
      </c>
    </row>
    <row r="120" spans="1:10" s="2" customFormat="1" ht="24" customHeight="1">
      <c r="A120" s="7">
        <v>118</v>
      </c>
      <c r="B120" s="8" t="s">
        <v>248</v>
      </c>
      <c r="C120" s="9" t="s">
        <v>249</v>
      </c>
      <c r="D120" s="9" t="s">
        <v>13</v>
      </c>
      <c r="E120" s="9" t="s">
        <v>48</v>
      </c>
      <c r="F120" s="10">
        <v>54.74</v>
      </c>
      <c r="G120" s="11">
        <f>VLOOKUP(C120,'[1]Sheet1'!$E:$G,3,FALSE)</f>
        <v>81.4</v>
      </c>
      <c r="H120" s="12">
        <f>VLOOKUP(C120,'[1]Sheet1'!$E:$H,4,FALSE)</f>
        <v>81.08</v>
      </c>
      <c r="I120" s="16">
        <f>(H120+F120)/2</f>
        <v>67.91</v>
      </c>
      <c r="J120" s="17">
        <v>102</v>
      </c>
    </row>
    <row r="121" spans="1:10" s="2" customFormat="1" ht="24" customHeight="1">
      <c r="A121" s="7">
        <v>119</v>
      </c>
      <c r="B121" s="8" t="s">
        <v>250</v>
      </c>
      <c r="C121" s="9" t="s">
        <v>251</v>
      </c>
      <c r="D121" s="9" t="s">
        <v>13</v>
      </c>
      <c r="E121" s="9" t="s">
        <v>48</v>
      </c>
      <c r="F121" s="10">
        <v>55.91</v>
      </c>
      <c r="G121" s="11">
        <f>VLOOKUP(C121,'[1]Sheet1'!$E:$G,3,FALSE)</f>
        <v>80.2</v>
      </c>
      <c r="H121" s="12">
        <f>VLOOKUP(C121,'[1]Sheet1'!$E:$H,4,FALSE)</f>
        <v>79.88</v>
      </c>
      <c r="I121" s="16">
        <f>(H121+F121)/2</f>
        <v>67.895</v>
      </c>
      <c r="J121" s="17">
        <v>103</v>
      </c>
    </row>
    <row r="122" spans="1:10" s="2" customFormat="1" ht="24" customHeight="1">
      <c r="A122" s="7">
        <v>120</v>
      </c>
      <c r="B122" s="8" t="s">
        <v>252</v>
      </c>
      <c r="C122" s="9" t="s">
        <v>253</v>
      </c>
      <c r="D122" s="9" t="s">
        <v>13</v>
      </c>
      <c r="E122" s="9" t="s">
        <v>48</v>
      </c>
      <c r="F122" s="10">
        <v>51.91</v>
      </c>
      <c r="G122" s="11">
        <f>VLOOKUP(C122,'[1]Sheet1'!$E:$G,3,FALSE)</f>
        <v>83.8</v>
      </c>
      <c r="H122" s="12">
        <f>VLOOKUP(C122,'[1]Sheet1'!$E:$H,4,FALSE)</f>
        <v>83.66</v>
      </c>
      <c r="I122" s="16">
        <f>(H122+F122)/2</f>
        <v>67.785</v>
      </c>
      <c r="J122" s="17">
        <v>104</v>
      </c>
    </row>
    <row r="123" spans="1:10" s="2" customFormat="1" ht="24" customHeight="1">
      <c r="A123" s="7">
        <v>121</v>
      </c>
      <c r="B123" s="8" t="s">
        <v>254</v>
      </c>
      <c r="C123" s="9" t="s">
        <v>255</v>
      </c>
      <c r="D123" s="9" t="s">
        <v>13</v>
      </c>
      <c r="E123" s="9" t="s">
        <v>48</v>
      </c>
      <c r="F123" s="10">
        <v>53.36</v>
      </c>
      <c r="G123" s="11">
        <f>VLOOKUP(C123,'[1]Sheet1'!$E:$G,3,FALSE)</f>
        <v>82.4</v>
      </c>
      <c r="H123" s="12">
        <f>VLOOKUP(C123,'[1]Sheet1'!$E:$H,4,FALSE)</f>
        <v>82.07</v>
      </c>
      <c r="I123" s="16">
        <f>(H123+F123)/2</f>
        <v>67.715</v>
      </c>
      <c r="J123" s="17">
        <v>105</v>
      </c>
    </row>
    <row r="124" spans="1:10" s="2" customFormat="1" ht="24" customHeight="1">
      <c r="A124" s="7">
        <v>122</v>
      </c>
      <c r="B124" s="8" t="s">
        <v>256</v>
      </c>
      <c r="C124" s="9" t="s">
        <v>257</v>
      </c>
      <c r="D124" s="9" t="s">
        <v>13</v>
      </c>
      <c r="E124" s="9" t="s">
        <v>48</v>
      </c>
      <c r="F124" s="10">
        <v>54.84</v>
      </c>
      <c r="G124" s="11">
        <f>VLOOKUP(C124,'[1]Sheet1'!$E:$G,3,FALSE)</f>
        <v>80.8</v>
      </c>
      <c r="H124" s="12">
        <f>VLOOKUP(C124,'[1]Sheet1'!$E:$H,4,FALSE)</f>
        <v>80.48</v>
      </c>
      <c r="I124" s="16">
        <f>(H124+F124)/2</f>
        <v>67.66</v>
      </c>
      <c r="J124" s="17">
        <v>106</v>
      </c>
    </row>
    <row r="125" spans="1:10" s="2" customFormat="1" ht="24" customHeight="1">
      <c r="A125" s="7">
        <v>123</v>
      </c>
      <c r="B125" s="8" t="s">
        <v>258</v>
      </c>
      <c r="C125" s="9" t="s">
        <v>259</v>
      </c>
      <c r="D125" s="9" t="s">
        <v>13</v>
      </c>
      <c r="E125" s="9" t="s">
        <v>48</v>
      </c>
      <c r="F125" s="10">
        <v>54.31</v>
      </c>
      <c r="G125" s="11">
        <f>VLOOKUP(C125,'[1]Sheet1'!$E:$G,3,FALSE)</f>
        <v>81.2</v>
      </c>
      <c r="H125" s="12">
        <f>VLOOKUP(C125,'[1]Sheet1'!$E:$H,4,FALSE)</f>
        <v>80.88</v>
      </c>
      <c r="I125" s="16">
        <f>(H125+F125)/2</f>
        <v>67.595</v>
      </c>
      <c r="J125" s="17">
        <v>107</v>
      </c>
    </row>
    <row r="126" spans="1:10" s="2" customFormat="1" ht="24" customHeight="1">
      <c r="A126" s="7">
        <v>124</v>
      </c>
      <c r="B126" s="8" t="s">
        <v>260</v>
      </c>
      <c r="C126" s="9" t="s">
        <v>261</v>
      </c>
      <c r="D126" s="9" t="s">
        <v>13</v>
      </c>
      <c r="E126" s="9" t="s">
        <v>48</v>
      </c>
      <c r="F126" s="10">
        <v>52.18</v>
      </c>
      <c r="G126" s="11">
        <f>VLOOKUP(C126,'[1]Sheet1'!$E:$G,3,FALSE)</f>
        <v>83</v>
      </c>
      <c r="H126" s="12">
        <f>VLOOKUP(C126,'[1]Sheet1'!$E:$H,4,FALSE)</f>
        <v>82.86</v>
      </c>
      <c r="I126" s="16">
        <f>(H126+F126)/2</f>
        <v>67.52</v>
      </c>
      <c r="J126" s="17">
        <v>108</v>
      </c>
    </row>
    <row r="127" spans="1:10" s="2" customFormat="1" ht="24" customHeight="1">
      <c r="A127" s="7">
        <v>125</v>
      </c>
      <c r="B127" s="8" t="s">
        <v>262</v>
      </c>
      <c r="C127" s="9" t="s">
        <v>263</v>
      </c>
      <c r="D127" s="9" t="s">
        <v>13</v>
      </c>
      <c r="E127" s="9" t="s">
        <v>48</v>
      </c>
      <c r="F127" s="10">
        <v>55.69</v>
      </c>
      <c r="G127" s="11">
        <f>VLOOKUP(C127,'[1]Sheet1'!$E:$G,3,FALSE)</f>
        <v>79.6</v>
      </c>
      <c r="H127" s="12">
        <f>VLOOKUP(C127,'[1]Sheet1'!$E:$H,4,FALSE)</f>
        <v>79.28</v>
      </c>
      <c r="I127" s="16">
        <f>(H127+F127)/2</f>
        <v>67.485</v>
      </c>
      <c r="J127" s="17">
        <v>109</v>
      </c>
    </row>
    <row r="128" spans="1:10" s="2" customFormat="1" ht="24" customHeight="1">
      <c r="A128" s="7">
        <v>126</v>
      </c>
      <c r="B128" s="8" t="s">
        <v>264</v>
      </c>
      <c r="C128" s="9" t="s">
        <v>265</v>
      </c>
      <c r="D128" s="9" t="s">
        <v>13</v>
      </c>
      <c r="E128" s="9" t="s">
        <v>48</v>
      </c>
      <c r="F128" s="10">
        <v>53.68</v>
      </c>
      <c r="G128" s="11">
        <f>VLOOKUP(C128,'[1]Sheet1'!$E:$G,3,FALSE)</f>
        <v>81.6</v>
      </c>
      <c r="H128" s="12">
        <f>VLOOKUP(C128,'[1]Sheet1'!$E:$H,4,FALSE)</f>
        <v>81.28</v>
      </c>
      <c r="I128" s="16">
        <f>(H128+F128)/2</f>
        <v>67.48</v>
      </c>
      <c r="J128" s="17">
        <v>110</v>
      </c>
    </row>
    <row r="129" spans="1:10" s="2" customFormat="1" ht="24" customHeight="1">
      <c r="A129" s="7">
        <v>127</v>
      </c>
      <c r="B129" s="8" t="s">
        <v>266</v>
      </c>
      <c r="C129" s="9" t="s">
        <v>267</v>
      </c>
      <c r="D129" s="9" t="s">
        <v>13</v>
      </c>
      <c r="E129" s="9" t="s">
        <v>48</v>
      </c>
      <c r="F129" s="10">
        <v>55.43</v>
      </c>
      <c r="G129" s="11">
        <f>VLOOKUP(C129,'[1]Sheet1'!$E:$G,3,FALSE)</f>
        <v>79.8</v>
      </c>
      <c r="H129" s="12">
        <f>VLOOKUP(C129,'[1]Sheet1'!$E:$H,4,FALSE)</f>
        <v>79.48</v>
      </c>
      <c r="I129" s="16">
        <f>(H129+F129)/2</f>
        <v>67.455</v>
      </c>
      <c r="J129" s="17">
        <v>111</v>
      </c>
    </row>
    <row r="130" spans="1:10" s="2" customFormat="1" ht="24" customHeight="1">
      <c r="A130" s="7">
        <v>128</v>
      </c>
      <c r="B130" s="8" t="s">
        <v>268</v>
      </c>
      <c r="C130" s="9" t="s">
        <v>269</v>
      </c>
      <c r="D130" s="9" t="s">
        <v>13</v>
      </c>
      <c r="E130" s="9" t="s">
        <v>48</v>
      </c>
      <c r="F130" s="10">
        <v>52.5</v>
      </c>
      <c r="G130" s="11">
        <f>VLOOKUP(C130,'[1]Sheet1'!$E:$G,3,FALSE)</f>
        <v>82.4</v>
      </c>
      <c r="H130" s="12">
        <f>VLOOKUP(C130,'[1]Sheet1'!$E:$H,4,FALSE)</f>
        <v>82.26</v>
      </c>
      <c r="I130" s="16">
        <f>(H130+F130)/2</f>
        <v>67.38</v>
      </c>
      <c r="J130" s="17">
        <v>112</v>
      </c>
    </row>
    <row r="131" spans="1:10" s="2" customFormat="1" ht="24" customHeight="1">
      <c r="A131" s="7">
        <v>129</v>
      </c>
      <c r="B131" s="8" t="s">
        <v>270</v>
      </c>
      <c r="C131" s="9" t="s">
        <v>271</v>
      </c>
      <c r="D131" s="9" t="s">
        <v>13</v>
      </c>
      <c r="E131" s="9" t="s">
        <v>48</v>
      </c>
      <c r="F131" s="10">
        <v>50.86</v>
      </c>
      <c r="G131" s="11">
        <f>VLOOKUP(C131,'[1]Sheet1'!$E:$G,3,FALSE)</f>
        <v>84</v>
      </c>
      <c r="H131" s="12">
        <f>VLOOKUP(C131,'[1]Sheet1'!$E:$H,4,FALSE)</f>
        <v>83.86</v>
      </c>
      <c r="I131" s="16">
        <f>(H131+F131)/2</f>
        <v>67.36</v>
      </c>
      <c r="J131" s="17">
        <v>113</v>
      </c>
    </row>
    <row r="132" spans="1:10" s="2" customFormat="1" ht="24" customHeight="1">
      <c r="A132" s="7">
        <v>130</v>
      </c>
      <c r="B132" s="8" t="s">
        <v>272</v>
      </c>
      <c r="C132" s="9" t="s">
        <v>273</v>
      </c>
      <c r="D132" s="9" t="s">
        <v>13</v>
      </c>
      <c r="E132" s="9" t="s">
        <v>48</v>
      </c>
      <c r="F132" s="10">
        <v>50.85</v>
      </c>
      <c r="G132" s="11">
        <f>VLOOKUP(C132,'[1]Sheet1'!$E:$G,3,FALSE)</f>
        <v>84</v>
      </c>
      <c r="H132" s="12">
        <f>VLOOKUP(C132,'[1]Sheet1'!$E:$H,4,FALSE)</f>
        <v>83.86</v>
      </c>
      <c r="I132" s="16">
        <f>(H132+F132)/2</f>
        <v>67.355</v>
      </c>
      <c r="J132" s="17">
        <v>114</v>
      </c>
    </row>
    <row r="133" spans="1:10" s="2" customFormat="1" ht="24" customHeight="1">
      <c r="A133" s="7">
        <v>131</v>
      </c>
      <c r="B133" s="8" t="s">
        <v>274</v>
      </c>
      <c r="C133" s="9" t="s">
        <v>275</v>
      </c>
      <c r="D133" s="9" t="s">
        <v>13</v>
      </c>
      <c r="E133" s="9" t="s">
        <v>48</v>
      </c>
      <c r="F133" s="10">
        <v>52.71</v>
      </c>
      <c r="G133" s="11">
        <f>VLOOKUP(C133,'[1]Sheet1'!$E:$G,3,FALSE)</f>
        <v>82</v>
      </c>
      <c r="H133" s="12">
        <f>VLOOKUP(C133,'[1]Sheet1'!$E:$H,4,FALSE)</f>
        <v>81.86</v>
      </c>
      <c r="I133" s="16">
        <f>(H133+F133)/2</f>
        <v>67.285</v>
      </c>
      <c r="J133" s="17">
        <v>115</v>
      </c>
    </row>
    <row r="134" spans="1:10" s="2" customFormat="1" ht="24" customHeight="1">
      <c r="A134" s="7">
        <v>132</v>
      </c>
      <c r="B134" s="8" t="s">
        <v>276</v>
      </c>
      <c r="C134" s="9" t="s">
        <v>277</v>
      </c>
      <c r="D134" s="9" t="s">
        <v>13</v>
      </c>
      <c r="E134" s="9" t="s">
        <v>48</v>
      </c>
      <c r="F134" s="10">
        <v>53.68</v>
      </c>
      <c r="G134" s="11">
        <f>VLOOKUP(C134,'[1]Sheet1'!$E:$G,3,FALSE)</f>
        <v>81.2</v>
      </c>
      <c r="H134" s="12">
        <f>VLOOKUP(C134,'[1]Sheet1'!$E:$H,4,FALSE)</f>
        <v>80.88</v>
      </c>
      <c r="I134" s="16">
        <f>(H134+F134)/2</f>
        <v>67.28</v>
      </c>
      <c r="J134" s="17">
        <v>116</v>
      </c>
    </row>
    <row r="135" spans="1:10" s="2" customFormat="1" ht="24" customHeight="1">
      <c r="A135" s="7">
        <v>133</v>
      </c>
      <c r="B135" s="8" t="s">
        <v>278</v>
      </c>
      <c r="C135" s="9" t="s">
        <v>279</v>
      </c>
      <c r="D135" s="9" t="s">
        <v>13</v>
      </c>
      <c r="E135" s="9" t="s">
        <v>48</v>
      </c>
      <c r="F135" s="10">
        <v>52.92</v>
      </c>
      <c r="G135" s="11">
        <f>VLOOKUP(C135,'[1]Sheet1'!$E:$G,3,FALSE)</f>
        <v>81.4</v>
      </c>
      <c r="H135" s="12">
        <f>VLOOKUP(C135,'[1]Sheet1'!$E:$H,4,FALSE)</f>
        <v>81.26</v>
      </c>
      <c r="I135" s="16">
        <f>(H135+F135)/2</f>
        <v>67.09</v>
      </c>
      <c r="J135" s="17">
        <v>117</v>
      </c>
    </row>
    <row r="136" spans="1:10" s="2" customFormat="1" ht="24" customHeight="1">
      <c r="A136" s="7">
        <v>134</v>
      </c>
      <c r="B136" s="8" t="s">
        <v>280</v>
      </c>
      <c r="C136" s="9" t="s">
        <v>281</v>
      </c>
      <c r="D136" s="9" t="s">
        <v>13</v>
      </c>
      <c r="E136" s="9" t="s">
        <v>48</v>
      </c>
      <c r="F136" s="10">
        <v>51.07</v>
      </c>
      <c r="G136" s="11">
        <f>VLOOKUP(C136,'[1]Sheet1'!$E:$G,3,FALSE)</f>
        <v>83.2</v>
      </c>
      <c r="H136" s="12">
        <f>VLOOKUP(C136,'[1]Sheet1'!$E:$H,4,FALSE)</f>
        <v>83.06</v>
      </c>
      <c r="I136" s="16">
        <f>(H136+F136)/2</f>
        <v>67.065</v>
      </c>
      <c r="J136" s="17">
        <v>118</v>
      </c>
    </row>
    <row r="137" spans="1:10" s="2" customFormat="1" ht="24" customHeight="1">
      <c r="A137" s="7">
        <v>135</v>
      </c>
      <c r="B137" s="8" t="s">
        <v>282</v>
      </c>
      <c r="C137" s="9" t="s">
        <v>283</v>
      </c>
      <c r="D137" s="9" t="s">
        <v>13</v>
      </c>
      <c r="E137" s="9" t="s">
        <v>48</v>
      </c>
      <c r="F137" s="10">
        <v>50.05</v>
      </c>
      <c r="G137" s="11">
        <f>VLOOKUP(C137,'[1]Sheet1'!$E:$G,3,FALSE)</f>
        <v>84.2</v>
      </c>
      <c r="H137" s="12">
        <f>VLOOKUP(C137,'[1]Sheet1'!$E:$H,4,FALSE)</f>
        <v>84.06</v>
      </c>
      <c r="I137" s="16">
        <f>(H137+F137)/2</f>
        <v>67.055</v>
      </c>
      <c r="J137" s="17">
        <v>119</v>
      </c>
    </row>
    <row r="138" spans="1:10" s="2" customFormat="1" ht="24" customHeight="1">
      <c r="A138" s="7">
        <v>136</v>
      </c>
      <c r="B138" s="8" t="s">
        <v>284</v>
      </c>
      <c r="C138" s="9" t="s">
        <v>285</v>
      </c>
      <c r="D138" s="9" t="s">
        <v>13</v>
      </c>
      <c r="E138" s="9" t="s">
        <v>48</v>
      </c>
      <c r="F138" s="10">
        <v>53.09</v>
      </c>
      <c r="G138" s="11">
        <f>VLOOKUP(C138,'[1]Sheet1'!$E:$G,3,FALSE)</f>
        <v>81.2</v>
      </c>
      <c r="H138" s="12">
        <f>VLOOKUP(C138,'[1]Sheet1'!$E:$H,4,FALSE)</f>
        <v>80.88</v>
      </c>
      <c r="I138" s="16">
        <f>(H138+F138)/2</f>
        <v>66.985</v>
      </c>
      <c r="J138" s="17">
        <v>120</v>
      </c>
    </row>
    <row r="139" spans="1:10" s="2" customFormat="1" ht="24" customHeight="1">
      <c r="A139" s="7">
        <v>137</v>
      </c>
      <c r="B139" s="8" t="s">
        <v>286</v>
      </c>
      <c r="C139" s="9" t="s">
        <v>287</v>
      </c>
      <c r="D139" s="9" t="s">
        <v>13</v>
      </c>
      <c r="E139" s="9" t="s">
        <v>48</v>
      </c>
      <c r="F139" s="10">
        <v>49.68</v>
      </c>
      <c r="G139" s="11">
        <f>VLOOKUP(C139,'[1]Sheet1'!$E:$G,3,FALSE)</f>
        <v>84.2</v>
      </c>
      <c r="H139" s="12">
        <f>VLOOKUP(C139,'[1]Sheet1'!$E:$H,4,FALSE)</f>
        <v>84.06</v>
      </c>
      <c r="I139" s="16">
        <f>(H139+F139)/2</f>
        <v>66.87</v>
      </c>
      <c r="J139" s="17">
        <v>121</v>
      </c>
    </row>
    <row r="140" spans="1:10" s="2" customFormat="1" ht="24" customHeight="1">
      <c r="A140" s="7">
        <v>138</v>
      </c>
      <c r="B140" s="8" t="s">
        <v>288</v>
      </c>
      <c r="C140" s="9" t="s">
        <v>289</v>
      </c>
      <c r="D140" s="9" t="s">
        <v>13</v>
      </c>
      <c r="E140" s="9" t="s">
        <v>48</v>
      </c>
      <c r="F140" s="10">
        <v>54.58</v>
      </c>
      <c r="G140" s="11">
        <f>VLOOKUP(C140,'[1]Sheet1'!$E:$G,3,FALSE)</f>
        <v>79.2</v>
      </c>
      <c r="H140" s="12">
        <f>VLOOKUP(C140,'[1]Sheet1'!$E:$H,4,FALSE)</f>
        <v>78.88</v>
      </c>
      <c r="I140" s="16">
        <f>(H140+F140)/2</f>
        <v>66.72999999999999</v>
      </c>
      <c r="J140" s="17">
        <v>122</v>
      </c>
    </row>
    <row r="141" spans="1:10" s="2" customFormat="1" ht="24" customHeight="1">
      <c r="A141" s="7">
        <v>139</v>
      </c>
      <c r="B141" s="8" t="s">
        <v>290</v>
      </c>
      <c r="C141" s="9" t="s">
        <v>291</v>
      </c>
      <c r="D141" s="9" t="s">
        <v>13</v>
      </c>
      <c r="E141" s="9" t="s">
        <v>48</v>
      </c>
      <c r="F141" s="10">
        <v>52.29</v>
      </c>
      <c r="G141" s="11">
        <f>VLOOKUP(C141,'[1]Sheet1'!$E:$G,3,FALSE)</f>
        <v>81.2</v>
      </c>
      <c r="H141" s="12">
        <f>VLOOKUP(C141,'[1]Sheet1'!$E:$H,4,FALSE)</f>
        <v>81.06</v>
      </c>
      <c r="I141" s="16">
        <f>(H141+F141)/2</f>
        <v>66.675</v>
      </c>
      <c r="J141" s="17">
        <v>123</v>
      </c>
    </row>
    <row r="142" spans="1:10" s="2" customFormat="1" ht="24" customHeight="1">
      <c r="A142" s="7">
        <v>140</v>
      </c>
      <c r="B142" s="8" t="s">
        <v>292</v>
      </c>
      <c r="C142" s="9" t="s">
        <v>293</v>
      </c>
      <c r="D142" s="9" t="s">
        <v>13</v>
      </c>
      <c r="E142" s="9" t="s">
        <v>48</v>
      </c>
      <c r="F142" s="10">
        <v>53.99</v>
      </c>
      <c r="G142" s="11">
        <f>VLOOKUP(C142,'[1]Sheet1'!$E:$G,3,FALSE)</f>
        <v>79.6</v>
      </c>
      <c r="H142" s="12">
        <f>VLOOKUP(C142,'[1]Sheet1'!$E:$H,4,FALSE)</f>
        <v>79.28</v>
      </c>
      <c r="I142" s="16">
        <f>(H142+F142)/2</f>
        <v>66.635</v>
      </c>
      <c r="J142" s="17">
        <v>124</v>
      </c>
    </row>
    <row r="143" spans="1:10" s="2" customFormat="1" ht="24" customHeight="1">
      <c r="A143" s="7">
        <v>141</v>
      </c>
      <c r="B143" s="8" t="s">
        <v>294</v>
      </c>
      <c r="C143" s="9" t="s">
        <v>295</v>
      </c>
      <c r="D143" s="9" t="s">
        <v>13</v>
      </c>
      <c r="E143" s="9" t="s">
        <v>48</v>
      </c>
      <c r="F143" s="10">
        <v>50.27</v>
      </c>
      <c r="G143" s="11">
        <f>VLOOKUP(C143,'[1]Sheet1'!$E:$G,3,FALSE)</f>
        <v>83</v>
      </c>
      <c r="H143" s="12">
        <f>VLOOKUP(C143,'[1]Sheet1'!$E:$H,4,FALSE)</f>
        <v>82.86</v>
      </c>
      <c r="I143" s="16">
        <f>(H143+F143)/2</f>
        <v>66.565</v>
      </c>
      <c r="J143" s="17">
        <v>125</v>
      </c>
    </row>
    <row r="144" spans="1:10" s="2" customFormat="1" ht="24" customHeight="1">
      <c r="A144" s="7">
        <v>142</v>
      </c>
      <c r="B144" s="8" t="s">
        <v>296</v>
      </c>
      <c r="C144" s="9" t="s">
        <v>297</v>
      </c>
      <c r="D144" s="9" t="s">
        <v>13</v>
      </c>
      <c r="E144" s="9" t="s">
        <v>48</v>
      </c>
      <c r="F144" s="10">
        <v>49.74</v>
      </c>
      <c r="G144" s="11">
        <f>VLOOKUP(C144,'[1]Sheet1'!$E:$G,3,FALSE)</f>
        <v>83.4</v>
      </c>
      <c r="H144" s="12">
        <f>VLOOKUP(C144,'[1]Sheet1'!$E:$H,4,FALSE)</f>
        <v>83.26</v>
      </c>
      <c r="I144" s="16">
        <f>(H144+F144)/2</f>
        <v>66.5</v>
      </c>
      <c r="J144" s="17">
        <v>126</v>
      </c>
    </row>
    <row r="145" spans="1:10" s="2" customFormat="1" ht="24" customHeight="1">
      <c r="A145" s="7">
        <v>143</v>
      </c>
      <c r="B145" s="8" t="s">
        <v>298</v>
      </c>
      <c r="C145" s="9" t="s">
        <v>299</v>
      </c>
      <c r="D145" s="9" t="s">
        <v>13</v>
      </c>
      <c r="E145" s="9" t="s">
        <v>48</v>
      </c>
      <c r="F145" s="10">
        <v>49.57</v>
      </c>
      <c r="G145" s="11">
        <f>VLOOKUP(C145,'[1]Sheet1'!$E:$G,3,FALSE)</f>
        <v>83.4</v>
      </c>
      <c r="H145" s="12">
        <f>VLOOKUP(C145,'[1]Sheet1'!$E:$H,4,FALSE)</f>
        <v>83.26</v>
      </c>
      <c r="I145" s="16">
        <f>(H145+F145)/2</f>
        <v>66.415</v>
      </c>
      <c r="J145" s="17">
        <v>127</v>
      </c>
    </row>
    <row r="146" spans="1:10" s="2" customFormat="1" ht="24" customHeight="1">
      <c r="A146" s="7">
        <v>144</v>
      </c>
      <c r="B146" s="8" t="s">
        <v>300</v>
      </c>
      <c r="C146" s="9" t="s">
        <v>301</v>
      </c>
      <c r="D146" s="9" t="s">
        <v>13</v>
      </c>
      <c r="E146" s="9" t="s">
        <v>48</v>
      </c>
      <c r="F146" s="10">
        <v>53.2</v>
      </c>
      <c r="G146" s="11">
        <f>VLOOKUP(C146,'[1]Sheet1'!$E:$G,3,FALSE)</f>
        <v>79.8</v>
      </c>
      <c r="H146" s="12">
        <f>VLOOKUP(C146,'[1]Sheet1'!$E:$H,4,FALSE)</f>
        <v>79.48</v>
      </c>
      <c r="I146" s="16">
        <f>(H146+F146)/2</f>
        <v>66.34</v>
      </c>
      <c r="J146" s="17">
        <v>128</v>
      </c>
    </row>
    <row r="147" spans="1:10" s="2" customFormat="1" ht="24" customHeight="1">
      <c r="A147" s="7">
        <v>145</v>
      </c>
      <c r="B147" s="8" t="s">
        <v>302</v>
      </c>
      <c r="C147" s="9" t="s">
        <v>303</v>
      </c>
      <c r="D147" s="9" t="s">
        <v>13</v>
      </c>
      <c r="E147" s="9" t="s">
        <v>48</v>
      </c>
      <c r="F147" s="10">
        <v>50.86</v>
      </c>
      <c r="G147" s="11">
        <f>VLOOKUP(C147,'[1]Sheet1'!$E:$G,3,FALSE)</f>
        <v>81.8</v>
      </c>
      <c r="H147" s="12">
        <f>VLOOKUP(C147,'[1]Sheet1'!$E:$H,4,FALSE)</f>
        <v>81.66</v>
      </c>
      <c r="I147" s="16">
        <f>(H147+F147)/2</f>
        <v>66.25999999999999</v>
      </c>
      <c r="J147" s="17">
        <v>129</v>
      </c>
    </row>
    <row r="148" spans="1:10" s="2" customFormat="1" ht="24" customHeight="1">
      <c r="A148" s="7">
        <v>146</v>
      </c>
      <c r="B148" s="8" t="s">
        <v>304</v>
      </c>
      <c r="C148" s="9" t="s">
        <v>305</v>
      </c>
      <c r="D148" s="9" t="s">
        <v>13</v>
      </c>
      <c r="E148" s="9" t="s">
        <v>48</v>
      </c>
      <c r="F148" s="10">
        <v>52.45</v>
      </c>
      <c r="G148" s="11">
        <f>VLOOKUP(C148,'[1]Sheet1'!$E:$G,3,FALSE)</f>
        <v>80.2</v>
      </c>
      <c r="H148" s="12">
        <f>VLOOKUP(C148,'[1]Sheet1'!$E:$H,4,FALSE)</f>
        <v>80.06</v>
      </c>
      <c r="I148" s="16">
        <f>(H148+F148)/2</f>
        <v>66.255</v>
      </c>
      <c r="J148" s="17">
        <v>130</v>
      </c>
    </row>
    <row r="149" spans="1:10" s="2" customFormat="1" ht="24" customHeight="1">
      <c r="A149" s="7">
        <v>147</v>
      </c>
      <c r="B149" s="8" t="s">
        <v>306</v>
      </c>
      <c r="C149" s="9" t="s">
        <v>307</v>
      </c>
      <c r="D149" s="9" t="s">
        <v>13</v>
      </c>
      <c r="E149" s="9" t="s">
        <v>48</v>
      </c>
      <c r="F149" s="10">
        <v>47.61</v>
      </c>
      <c r="G149" s="11">
        <f>VLOOKUP(C149,'[1]Sheet1'!$E:$G,3,FALSE)</f>
        <v>83.8</v>
      </c>
      <c r="H149" s="12">
        <f>VLOOKUP(C149,'[1]Sheet1'!$E:$H,4,FALSE)</f>
        <v>84.4</v>
      </c>
      <c r="I149" s="16">
        <f>(H149+F149)/2</f>
        <v>66.005</v>
      </c>
      <c r="J149" s="17">
        <v>131</v>
      </c>
    </row>
    <row r="150" spans="1:10" s="2" customFormat="1" ht="24" customHeight="1">
      <c r="A150" s="7">
        <v>148</v>
      </c>
      <c r="B150" s="8" t="s">
        <v>308</v>
      </c>
      <c r="C150" s="9" t="s">
        <v>309</v>
      </c>
      <c r="D150" s="9" t="s">
        <v>13</v>
      </c>
      <c r="E150" s="9" t="s">
        <v>48</v>
      </c>
      <c r="F150" s="10">
        <v>50.69</v>
      </c>
      <c r="G150" s="11">
        <f>VLOOKUP(C150,'[1]Sheet1'!$E:$G,3,FALSE)</f>
        <v>81.4</v>
      </c>
      <c r="H150" s="12">
        <f>VLOOKUP(C150,'[1]Sheet1'!$E:$H,4,FALSE)</f>
        <v>81.26</v>
      </c>
      <c r="I150" s="16">
        <f>(H150+F150)/2</f>
        <v>65.975</v>
      </c>
      <c r="J150" s="17">
        <v>132</v>
      </c>
    </row>
    <row r="151" spans="1:10" s="2" customFormat="1" ht="24" customHeight="1">
      <c r="A151" s="7">
        <v>149</v>
      </c>
      <c r="B151" s="8" t="s">
        <v>310</v>
      </c>
      <c r="C151" s="9" t="s">
        <v>311</v>
      </c>
      <c r="D151" s="9" t="s">
        <v>13</v>
      </c>
      <c r="E151" s="9" t="s">
        <v>48</v>
      </c>
      <c r="F151" s="10">
        <v>49.47</v>
      </c>
      <c r="G151" s="11">
        <f>VLOOKUP(C151,'[1]Sheet1'!$E:$G,3,FALSE)</f>
        <v>82.6</v>
      </c>
      <c r="H151" s="12">
        <f>VLOOKUP(C151,'[1]Sheet1'!$E:$H,4,FALSE)</f>
        <v>82.46</v>
      </c>
      <c r="I151" s="16">
        <f>(H151+F151)/2</f>
        <v>65.965</v>
      </c>
      <c r="J151" s="17">
        <v>133</v>
      </c>
    </row>
    <row r="152" spans="1:10" s="2" customFormat="1" ht="24" customHeight="1">
      <c r="A152" s="7">
        <v>150</v>
      </c>
      <c r="B152" s="8" t="s">
        <v>312</v>
      </c>
      <c r="C152" s="9" t="s">
        <v>313</v>
      </c>
      <c r="D152" s="9" t="s">
        <v>13</v>
      </c>
      <c r="E152" s="9" t="s">
        <v>48</v>
      </c>
      <c r="F152" s="10">
        <v>50.43</v>
      </c>
      <c r="G152" s="11">
        <f>VLOOKUP(C152,'[1]Sheet1'!$E:$G,3,FALSE)</f>
        <v>81.4</v>
      </c>
      <c r="H152" s="12">
        <f>VLOOKUP(C152,'[1]Sheet1'!$E:$H,4,FALSE)</f>
        <v>81.26</v>
      </c>
      <c r="I152" s="16">
        <f>(H152+F152)/2</f>
        <v>65.845</v>
      </c>
      <c r="J152" s="17">
        <v>134</v>
      </c>
    </row>
    <row r="153" spans="1:10" s="2" customFormat="1" ht="24" customHeight="1">
      <c r="A153" s="7">
        <v>151</v>
      </c>
      <c r="B153" s="8" t="s">
        <v>314</v>
      </c>
      <c r="C153" s="9" t="s">
        <v>315</v>
      </c>
      <c r="D153" s="9" t="s">
        <v>13</v>
      </c>
      <c r="E153" s="9" t="s">
        <v>48</v>
      </c>
      <c r="F153" s="10">
        <v>50.59</v>
      </c>
      <c r="G153" s="11">
        <f>VLOOKUP(C153,'[1]Sheet1'!$E:$G,3,FALSE)</f>
        <v>81.2</v>
      </c>
      <c r="H153" s="12">
        <f>VLOOKUP(C153,'[1]Sheet1'!$E:$H,4,FALSE)</f>
        <v>81.06</v>
      </c>
      <c r="I153" s="16">
        <f>(H153+F153)/2</f>
        <v>65.825</v>
      </c>
      <c r="J153" s="17">
        <v>135</v>
      </c>
    </row>
    <row r="154" spans="1:10" s="2" customFormat="1" ht="24" customHeight="1">
      <c r="A154" s="7">
        <v>152</v>
      </c>
      <c r="B154" s="8" t="s">
        <v>316</v>
      </c>
      <c r="C154" s="9" t="s">
        <v>317</v>
      </c>
      <c r="D154" s="9" t="s">
        <v>13</v>
      </c>
      <c r="E154" s="9" t="s">
        <v>48</v>
      </c>
      <c r="F154" s="10">
        <v>48.36</v>
      </c>
      <c r="G154" s="11">
        <f>VLOOKUP(C154,'[1]Sheet1'!$E:$G,3,FALSE)</f>
        <v>82.6</v>
      </c>
      <c r="H154" s="12">
        <f>VLOOKUP(C154,'[1]Sheet1'!$E:$H,4,FALSE)</f>
        <v>83.19</v>
      </c>
      <c r="I154" s="16">
        <f>(H154+F154)/2</f>
        <v>65.775</v>
      </c>
      <c r="J154" s="17">
        <v>136</v>
      </c>
    </row>
    <row r="155" spans="1:10" s="2" customFormat="1" ht="24" customHeight="1">
      <c r="A155" s="7">
        <v>153</v>
      </c>
      <c r="B155" s="8" t="s">
        <v>318</v>
      </c>
      <c r="C155" s="9" t="s">
        <v>319</v>
      </c>
      <c r="D155" s="9" t="s">
        <v>13</v>
      </c>
      <c r="E155" s="9" t="s">
        <v>48</v>
      </c>
      <c r="F155" s="10">
        <v>50.33</v>
      </c>
      <c r="G155" s="11">
        <f>VLOOKUP(C155,'[1]Sheet1'!$E:$G,3,FALSE)</f>
        <v>81.2</v>
      </c>
      <c r="H155" s="12">
        <f>VLOOKUP(C155,'[1]Sheet1'!$E:$H,4,FALSE)</f>
        <v>81.06</v>
      </c>
      <c r="I155" s="16">
        <f>(H155+F155)/2</f>
        <v>65.695</v>
      </c>
      <c r="J155" s="17">
        <v>137</v>
      </c>
    </row>
    <row r="156" spans="1:10" s="2" customFormat="1" ht="24" customHeight="1">
      <c r="A156" s="7">
        <v>154</v>
      </c>
      <c r="B156" s="8" t="s">
        <v>320</v>
      </c>
      <c r="C156" s="9" t="s">
        <v>321</v>
      </c>
      <c r="D156" s="9" t="s">
        <v>13</v>
      </c>
      <c r="E156" s="9" t="s">
        <v>48</v>
      </c>
      <c r="F156" s="10">
        <v>48.14</v>
      </c>
      <c r="G156" s="11">
        <f>VLOOKUP(C156,'[1]Sheet1'!$E:$G,3,FALSE)</f>
        <v>82.6</v>
      </c>
      <c r="H156" s="12">
        <f>VLOOKUP(C156,'[1]Sheet1'!$E:$H,4,FALSE)</f>
        <v>83.19</v>
      </c>
      <c r="I156" s="16">
        <f>(H156+F156)/2</f>
        <v>65.66499999999999</v>
      </c>
      <c r="J156" s="17">
        <v>138</v>
      </c>
    </row>
    <row r="157" spans="1:10" s="2" customFormat="1" ht="24" customHeight="1">
      <c r="A157" s="7">
        <v>155</v>
      </c>
      <c r="B157" s="8" t="s">
        <v>322</v>
      </c>
      <c r="C157" s="9" t="s">
        <v>323</v>
      </c>
      <c r="D157" s="9" t="s">
        <v>13</v>
      </c>
      <c r="E157" s="9" t="s">
        <v>48</v>
      </c>
      <c r="F157" s="10">
        <v>47.72</v>
      </c>
      <c r="G157" s="11">
        <f>VLOOKUP(C157,'[1]Sheet1'!$E:$G,3,FALSE)</f>
        <v>83</v>
      </c>
      <c r="H157" s="12">
        <f>VLOOKUP(C157,'[1]Sheet1'!$E:$H,4,FALSE)</f>
        <v>83.59</v>
      </c>
      <c r="I157" s="16">
        <f>(H157+F157)/2</f>
        <v>65.655</v>
      </c>
      <c r="J157" s="17">
        <v>139</v>
      </c>
    </row>
    <row r="158" spans="1:10" s="2" customFormat="1" ht="24" customHeight="1">
      <c r="A158" s="7">
        <v>156</v>
      </c>
      <c r="B158" s="8" t="s">
        <v>324</v>
      </c>
      <c r="C158" s="9" t="s">
        <v>325</v>
      </c>
      <c r="D158" s="9" t="s">
        <v>13</v>
      </c>
      <c r="E158" s="9" t="s">
        <v>48</v>
      </c>
      <c r="F158" s="10">
        <v>47.7</v>
      </c>
      <c r="G158" s="11">
        <f>VLOOKUP(C158,'[1]Sheet1'!$E:$G,3,FALSE)</f>
        <v>83</v>
      </c>
      <c r="H158" s="12">
        <f>VLOOKUP(C158,'[1]Sheet1'!$E:$H,4,FALSE)</f>
        <v>83.59</v>
      </c>
      <c r="I158" s="16">
        <f>(H158+F158)/2</f>
        <v>65.64500000000001</v>
      </c>
      <c r="J158" s="17">
        <v>140</v>
      </c>
    </row>
    <row r="159" spans="1:10" s="2" customFormat="1" ht="24" customHeight="1">
      <c r="A159" s="7">
        <v>157</v>
      </c>
      <c r="B159" s="8" t="s">
        <v>326</v>
      </c>
      <c r="C159" s="9" t="s">
        <v>327</v>
      </c>
      <c r="D159" s="9" t="s">
        <v>13</v>
      </c>
      <c r="E159" s="9" t="s">
        <v>48</v>
      </c>
      <c r="F159" s="10">
        <v>48.99</v>
      </c>
      <c r="G159" s="11">
        <f>VLOOKUP(C159,'[1]Sheet1'!$E:$G,3,FALSE)</f>
        <v>81.6</v>
      </c>
      <c r="H159" s="12">
        <f>VLOOKUP(C159,'[1]Sheet1'!$E:$H,4,FALSE)</f>
        <v>82.18</v>
      </c>
      <c r="I159" s="16">
        <f>(H159+F159)/2</f>
        <v>65.58500000000001</v>
      </c>
      <c r="J159" s="17">
        <v>141</v>
      </c>
    </row>
    <row r="160" spans="1:10" s="2" customFormat="1" ht="24" customHeight="1">
      <c r="A160" s="7">
        <v>158</v>
      </c>
      <c r="B160" s="8" t="s">
        <v>328</v>
      </c>
      <c r="C160" s="9" t="s">
        <v>329</v>
      </c>
      <c r="D160" s="9" t="s">
        <v>13</v>
      </c>
      <c r="E160" s="9" t="s">
        <v>48</v>
      </c>
      <c r="F160" s="10">
        <v>50.1</v>
      </c>
      <c r="G160" s="11">
        <f>VLOOKUP(C160,'[1]Sheet1'!$E:$G,3,FALSE)</f>
        <v>81.2</v>
      </c>
      <c r="H160" s="12">
        <f>VLOOKUP(C160,'[1]Sheet1'!$E:$H,4,FALSE)</f>
        <v>81.06</v>
      </c>
      <c r="I160" s="16">
        <f>(H160+F160)/2</f>
        <v>65.58</v>
      </c>
      <c r="J160" s="17">
        <v>142</v>
      </c>
    </row>
    <row r="161" spans="1:10" s="2" customFormat="1" ht="24" customHeight="1">
      <c r="A161" s="7">
        <v>159</v>
      </c>
      <c r="B161" s="8" t="s">
        <v>330</v>
      </c>
      <c r="C161" s="9" t="s">
        <v>331</v>
      </c>
      <c r="D161" s="9" t="s">
        <v>13</v>
      </c>
      <c r="E161" s="9" t="s">
        <v>48</v>
      </c>
      <c r="F161" s="10">
        <v>49.2</v>
      </c>
      <c r="G161" s="11">
        <f>VLOOKUP(C161,'[1]Sheet1'!$E:$G,3,FALSE)</f>
        <v>82</v>
      </c>
      <c r="H161" s="12">
        <f>VLOOKUP(C161,'[1]Sheet1'!$E:$H,4,FALSE)</f>
        <v>81.86</v>
      </c>
      <c r="I161" s="16">
        <f>(H161+F161)/2</f>
        <v>65.53</v>
      </c>
      <c r="J161" s="17">
        <v>143</v>
      </c>
    </row>
    <row r="162" spans="1:10" s="2" customFormat="1" ht="24" customHeight="1">
      <c r="A162" s="7">
        <v>160</v>
      </c>
      <c r="B162" s="8" t="s">
        <v>332</v>
      </c>
      <c r="C162" s="9" t="s">
        <v>333</v>
      </c>
      <c r="D162" s="9" t="s">
        <v>13</v>
      </c>
      <c r="E162" s="9" t="s">
        <v>48</v>
      </c>
      <c r="F162" s="10">
        <v>48.67</v>
      </c>
      <c r="G162" s="11">
        <f>VLOOKUP(C162,'[1]Sheet1'!$E:$G,3,FALSE)</f>
        <v>81.8</v>
      </c>
      <c r="H162" s="12">
        <f>VLOOKUP(C162,'[1]Sheet1'!$E:$H,4,FALSE)</f>
        <v>82.39</v>
      </c>
      <c r="I162" s="16">
        <f>(H162+F162)/2</f>
        <v>65.53</v>
      </c>
      <c r="J162" s="17">
        <v>144</v>
      </c>
    </row>
    <row r="163" spans="1:10" s="2" customFormat="1" ht="24" customHeight="1">
      <c r="A163" s="7">
        <v>161</v>
      </c>
      <c r="B163" s="8" t="s">
        <v>334</v>
      </c>
      <c r="C163" s="9" t="s">
        <v>335</v>
      </c>
      <c r="D163" s="9" t="s">
        <v>13</v>
      </c>
      <c r="E163" s="9" t="s">
        <v>48</v>
      </c>
      <c r="F163" s="10">
        <v>50.16</v>
      </c>
      <c r="G163" s="11">
        <f>VLOOKUP(C163,'[1]Sheet1'!$E:$G,3,FALSE)</f>
        <v>81</v>
      </c>
      <c r="H163" s="12">
        <f>VLOOKUP(C163,'[1]Sheet1'!$E:$H,4,FALSE)</f>
        <v>80.86</v>
      </c>
      <c r="I163" s="16">
        <f>(H163+F163)/2</f>
        <v>65.50999999999999</v>
      </c>
      <c r="J163" s="17">
        <v>145</v>
      </c>
    </row>
    <row r="164" spans="1:10" s="2" customFormat="1" ht="24" customHeight="1">
      <c r="A164" s="7">
        <v>162</v>
      </c>
      <c r="B164" s="8" t="s">
        <v>336</v>
      </c>
      <c r="C164" s="9" t="s">
        <v>337</v>
      </c>
      <c r="D164" s="9" t="s">
        <v>13</v>
      </c>
      <c r="E164" s="9" t="s">
        <v>48</v>
      </c>
      <c r="F164" s="10">
        <v>48.56</v>
      </c>
      <c r="G164" s="11">
        <f>VLOOKUP(C164,'[1]Sheet1'!$E:$G,3,FALSE)</f>
        <v>81.8</v>
      </c>
      <c r="H164" s="12">
        <f>VLOOKUP(C164,'[1]Sheet1'!$E:$H,4,FALSE)</f>
        <v>82.39</v>
      </c>
      <c r="I164" s="16">
        <f>(H164+F164)/2</f>
        <v>65.475</v>
      </c>
      <c r="J164" s="17">
        <v>146</v>
      </c>
    </row>
    <row r="165" spans="1:10" s="2" customFormat="1" ht="24" customHeight="1">
      <c r="A165" s="7">
        <v>163</v>
      </c>
      <c r="B165" s="8" t="s">
        <v>338</v>
      </c>
      <c r="C165" s="9" t="s">
        <v>339</v>
      </c>
      <c r="D165" s="9" t="s">
        <v>13</v>
      </c>
      <c r="E165" s="9" t="s">
        <v>48</v>
      </c>
      <c r="F165" s="10">
        <v>50.44</v>
      </c>
      <c r="G165" s="11">
        <f>VLOOKUP(C165,'[1]Sheet1'!$E:$G,3,FALSE)</f>
        <v>80.4</v>
      </c>
      <c r="H165" s="12">
        <f>VLOOKUP(C165,'[1]Sheet1'!$E:$H,4,FALSE)</f>
        <v>80.26</v>
      </c>
      <c r="I165" s="16">
        <f>(H165+F165)/2</f>
        <v>65.35</v>
      </c>
      <c r="J165" s="17">
        <v>147</v>
      </c>
    </row>
    <row r="166" spans="1:10" ht="24" customHeight="1">
      <c r="A166" s="7">
        <v>164</v>
      </c>
      <c r="B166" s="8" t="s">
        <v>340</v>
      </c>
      <c r="C166" s="9" t="s">
        <v>341</v>
      </c>
      <c r="D166" s="9" t="s">
        <v>13</v>
      </c>
      <c r="E166" s="9" t="s">
        <v>48</v>
      </c>
      <c r="F166" s="10">
        <v>49.68</v>
      </c>
      <c r="G166" s="11">
        <v>81</v>
      </c>
      <c r="H166" s="12">
        <v>80.86</v>
      </c>
      <c r="I166" s="16">
        <f>(H166+F166)/2</f>
        <v>65.27</v>
      </c>
      <c r="J166" s="17">
        <v>148</v>
      </c>
    </row>
    <row r="167" spans="1:10" s="2" customFormat="1" ht="24" customHeight="1">
      <c r="A167" s="7">
        <v>165</v>
      </c>
      <c r="B167" s="8" t="s">
        <v>342</v>
      </c>
      <c r="C167" s="9" t="s">
        <v>343</v>
      </c>
      <c r="D167" s="9" t="s">
        <v>13</v>
      </c>
      <c r="E167" s="9" t="s">
        <v>48</v>
      </c>
      <c r="F167" s="10">
        <v>49.94</v>
      </c>
      <c r="G167" s="11">
        <f>VLOOKUP(C167,'[1]Sheet1'!$E:$G,3,FALSE)</f>
        <v>80.6</v>
      </c>
      <c r="H167" s="12">
        <f>VLOOKUP(C167,'[1]Sheet1'!$E:$H,4,FALSE)</f>
        <v>80.46</v>
      </c>
      <c r="I167" s="16">
        <f>(H167+F167)/2</f>
        <v>65.19999999999999</v>
      </c>
      <c r="J167" s="17">
        <v>149</v>
      </c>
    </row>
    <row r="168" spans="1:10" s="2" customFormat="1" ht="24" customHeight="1">
      <c r="A168" s="7">
        <v>166</v>
      </c>
      <c r="B168" s="8" t="s">
        <v>344</v>
      </c>
      <c r="C168" s="9" t="s">
        <v>345</v>
      </c>
      <c r="D168" s="9" t="s">
        <v>13</v>
      </c>
      <c r="E168" s="9" t="s">
        <v>48</v>
      </c>
      <c r="F168" s="10">
        <v>48.2</v>
      </c>
      <c r="G168" s="11">
        <f>VLOOKUP(C168,'[1]Sheet1'!$E:$G,3,FALSE)</f>
        <v>81.6</v>
      </c>
      <c r="H168" s="12">
        <f>VLOOKUP(C168,'[1]Sheet1'!$E:$H,4,FALSE)</f>
        <v>82.18</v>
      </c>
      <c r="I168" s="16">
        <f>(H168+F168)/2</f>
        <v>65.19</v>
      </c>
      <c r="J168" s="17">
        <v>150</v>
      </c>
    </row>
    <row r="169" spans="1:10" s="2" customFormat="1" ht="24" customHeight="1">
      <c r="A169" s="7">
        <v>167</v>
      </c>
      <c r="B169" s="8" t="s">
        <v>346</v>
      </c>
      <c r="C169" s="9" t="s">
        <v>347</v>
      </c>
      <c r="D169" s="9" t="s">
        <v>13</v>
      </c>
      <c r="E169" s="9" t="s">
        <v>48</v>
      </c>
      <c r="F169" s="10">
        <v>47.19</v>
      </c>
      <c r="G169" s="11">
        <f>VLOOKUP(C169,'[1]Sheet1'!$E:$G,3,FALSE)</f>
        <v>82.2</v>
      </c>
      <c r="H169" s="12">
        <f>VLOOKUP(C169,'[1]Sheet1'!$E:$H,4,FALSE)</f>
        <v>82.79</v>
      </c>
      <c r="I169" s="16">
        <f>(H169+F169)/2</f>
        <v>64.99000000000001</v>
      </c>
      <c r="J169" s="17">
        <v>151</v>
      </c>
    </row>
    <row r="170" spans="1:10" s="2" customFormat="1" ht="24" customHeight="1">
      <c r="A170" s="7">
        <v>168</v>
      </c>
      <c r="B170" s="8" t="s">
        <v>348</v>
      </c>
      <c r="C170" s="9" t="s">
        <v>349</v>
      </c>
      <c r="D170" s="9" t="s">
        <v>13</v>
      </c>
      <c r="E170" s="9" t="s">
        <v>48</v>
      </c>
      <c r="F170" s="10">
        <v>48.73</v>
      </c>
      <c r="G170" s="11">
        <f>VLOOKUP(C170,'[1]Sheet1'!$E:$G,3,FALSE)</f>
        <v>80.4</v>
      </c>
      <c r="H170" s="12">
        <f>VLOOKUP(C170,'[1]Sheet1'!$E:$H,4,FALSE)</f>
        <v>80.98</v>
      </c>
      <c r="I170" s="16">
        <f>(H170+F170)/2</f>
        <v>64.855</v>
      </c>
      <c r="J170" s="17">
        <v>152</v>
      </c>
    </row>
    <row r="171" spans="1:10" s="2" customFormat="1" ht="24" customHeight="1">
      <c r="A171" s="7">
        <v>169</v>
      </c>
      <c r="B171" s="8" t="s">
        <v>350</v>
      </c>
      <c r="C171" s="9" t="s">
        <v>351</v>
      </c>
      <c r="D171" s="9" t="s">
        <v>13</v>
      </c>
      <c r="E171" s="9" t="s">
        <v>48</v>
      </c>
      <c r="F171" s="10">
        <v>45.43</v>
      </c>
      <c r="G171" s="11">
        <f>VLOOKUP(C171,'[1]Sheet1'!$E:$G,3,FALSE)</f>
        <v>84.8</v>
      </c>
      <c r="H171" s="12">
        <f>VLOOKUP(C171,'[1]Sheet1'!$E:$H,4,FALSE)</f>
        <v>84.28</v>
      </c>
      <c r="I171" s="16">
        <f>(H171+F171)/2</f>
        <v>64.855</v>
      </c>
      <c r="J171" s="17">
        <v>153</v>
      </c>
    </row>
    <row r="172" spans="1:10" s="2" customFormat="1" ht="24" customHeight="1">
      <c r="A172" s="7">
        <v>170</v>
      </c>
      <c r="B172" s="8" t="s">
        <v>352</v>
      </c>
      <c r="C172" s="9" t="s">
        <v>353</v>
      </c>
      <c r="D172" s="9" t="s">
        <v>13</v>
      </c>
      <c r="E172" s="9" t="s">
        <v>48</v>
      </c>
      <c r="F172" s="10">
        <v>50.58</v>
      </c>
      <c r="G172" s="11">
        <f>VLOOKUP(C172,'[1]Sheet1'!$E:$G,3,FALSE)</f>
        <v>79.2</v>
      </c>
      <c r="H172" s="12">
        <f>VLOOKUP(C172,'[1]Sheet1'!$E:$H,4,FALSE)</f>
        <v>79.07</v>
      </c>
      <c r="I172" s="16">
        <f>(H172+F172)/2</f>
        <v>64.82499999999999</v>
      </c>
      <c r="J172" s="17">
        <v>154</v>
      </c>
    </row>
    <row r="173" spans="1:10" s="2" customFormat="1" ht="24" customHeight="1">
      <c r="A173" s="7">
        <v>171</v>
      </c>
      <c r="B173" s="8" t="s">
        <v>354</v>
      </c>
      <c r="C173" s="9" t="s">
        <v>355</v>
      </c>
      <c r="D173" s="9" t="s">
        <v>13</v>
      </c>
      <c r="E173" s="9" t="s">
        <v>48</v>
      </c>
      <c r="F173" s="10">
        <v>44.31</v>
      </c>
      <c r="G173" s="11">
        <f>VLOOKUP(C173,'[1]Sheet1'!$E:$G,3,FALSE)</f>
        <v>85.8</v>
      </c>
      <c r="H173" s="12">
        <f>VLOOKUP(C173,'[1]Sheet1'!$E:$H,4,FALSE)</f>
        <v>85.28</v>
      </c>
      <c r="I173" s="16">
        <f>(H173+F173)/2</f>
        <v>64.795</v>
      </c>
      <c r="J173" s="17">
        <v>155</v>
      </c>
    </row>
    <row r="174" spans="1:10" s="2" customFormat="1" ht="24" customHeight="1">
      <c r="A174" s="7">
        <v>172</v>
      </c>
      <c r="B174" s="8" t="s">
        <v>356</v>
      </c>
      <c r="C174" s="9" t="s">
        <v>357</v>
      </c>
      <c r="D174" s="9" t="s">
        <v>13</v>
      </c>
      <c r="E174" s="9" t="s">
        <v>48</v>
      </c>
      <c r="F174" s="10">
        <v>48.35</v>
      </c>
      <c r="G174" s="11">
        <f>VLOOKUP(C174,'[1]Sheet1'!$E:$G,3,FALSE)</f>
        <v>80.6</v>
      </c>
      <c r="H174" s="12">
        <f>VLOOKUP(C174,'[1]Sheet1'!$E:$H,4,FALSE)</f>
        <v>81.18</v>
      </c>
      <c r="I174" s="16">
        <f>(H174+F174)/2</f>
        <v>64.765</v>
      </c>
      <c r="J174" s="17">
        <v>156</v>
      </c>
    </row>
    <row r="175" spans="1:10" s="2" customFormat="1" ht="24" customHeight="1">
      <c r="A175" s="7">
        <v>173</v>
      </c>
      <c r="B175" s="8" t="s">
        <v>358</v>
      </c>
      <c r="C175" s="9" t="s">
        <v>359</v>
      </c>
      <c r="D175" s="9" t="s">
        <v>13</v>
      </c>
      <c r="E175" s="9" t="s">
        <v>48</v>
      </c>
      <c r="F175" s="10">
        <v>48.25</v>
      </c>
      <c r="G175" s="11">
        <f>VLOOKUP(C175,'[1]Sheet1'!$E:$G,3,FALSE)</f>
        <v>80.6</v>
      </c>
      <c r="H175" s="12">
        <f>VLOOKUP(C175,'[1]Sheet1'!$E:$H,4,FALSE)</f>
        <v>81.18</v>
      </c>
      <c r="I175" s="16">
        <f>(H175+F175)/2</f>
        <v>64.715</v>
      </c>
      <c r="J175" s="17">
        <v>157</v>
      </c>
    </row>
    <row r="176" spans="1:10" s="2" customFormat="1" ht="24" customHeight="1">
      <c r="A176" s="7">
        <v>174</v>
      </c>
      <c r="B176" s="8" t="s">
        <v>360</v>
      </c>
      <c r="C176" s="9" t="s">
        <v>361</v>
      </c>
      <c r="D176" s="9" t="s">
        <v>13</v>
      </c>
      <c r="E176" s="9" t="s">
        <v>48</v>
      </c>
      <c r="F176" s="10">
        <v>46.33</v>
      </c>
      <c r="G176" s="11">
        <f>VLOOKUP(C176,'[1]Sheet1'!$E:$G,3,FALSE)</f>
        <v>83.6</v>
      </c>
      <c r="H176" s="12">
        <f>VLOOKUP(C176,'[1]Sheet1'!$E:$H,4,FALSE)</f>
        <v>83.09</v>
      </c>
      <c r="I176" s="16">
        <f>(H176+F176)/2</f>
        <v>64.71000000000001</v>
      </c>
      <c r="J176" s="17">
        <v>158</v>
      </c>
    </row>
    <row r="177" spans="1:10" s="2" customFormat="1" ht="24" customHeight="1">
      <c r="A177" s="7">
        <v>175</v>
      </c>
      <c r="B177" s="8" t="s">
        <v>362</v>
      </c>
      <c r="C177" s="9" t="s">
        <v>363</v>
      </c>
      <c r="D177" s="9" t="s">
        <v>13</v>
      </c>
      <c r="E177" s="9" t="s">
        <v>48</v>
      </c>
      <c r="F177" s="10">
        <v>46.33</v>
      </c>
      <c r="G177" s="11">
        <f>VLOOKUP(C177,'[1]Sheet1'!$E:$G,3,FALSE)</f>
        <v>83.6</v>
      </c>
      <c r="H177" s="12">
        <f>VLOOKUP(C177,'[1]Sheet1'!$E:$H,4,FALSE)</f>
        <v>83.09</v>
      </c>
      <c r="I177" s="16">
        <f>(H177+F177)/2</f>
        <v>64.71000000000001</v>
      </c>
      <c r="J177" s="17">
        <v>159</v>
      </c>
    </row>
    <row r="178" spans="1:10" s="2" customFormat="1" ht="24" customHeight="1">
      <c r="A178" s="7">
        <v>176</v>
      </c>
      <c r="B178" s="8" t="s">
        <v>364</v>
      </c>
      <c r="C178" s="9" t="s">
        <v>365</v>
      </c>
      <c r="D178" s="9" t="s">
        <v>13</v>
      </c>
      <c r="E178" s="9" t="s">
        <v>48</v>
      </c>
      <c r="F178" s="10">
        <v>46.87</v>
      </c>
      <c r="G178" s="11">
        <f>VLOOKUP(C178,'[1]Sheet1'!$E:$G,3,FALSE)</f>
        <v>81.8</v>
      </c>
      <c r="H178" s="12">
        <f>VLOOKUP(C178,'[1]Sheet1'!$E:$H,4,FALSE)</f>
        <v>82.39</v>
      </c>
      <c r="I178" s="16">
        <f>(H178+F178)/2</f>
        <v>64.63</v>
      </c>
      <c r="J178" s="17">
        <v>160</v>
      </c>
    </row>
    <row r="179" spans="1:10" s="2" customFormat="1" ht="24" customHeight="1">
      <c r="A179" s="7">
        <v>177</v>
      </c>
      <c r="B179" s="8" t="s">
        <v>366</v>
      </c>
      <c r="C179" s="9" t="s">
        <v>367</v>
      </c>
      <c r="D179" s="9" t="s">
        <v>13</v>
      </c>
      <c r="E179" s="9" t="s">
        <v>48</v>
      </c>
      <c r="F179" s="10">
        <v>50.96</v>
      </c>
      <c r="G179" s="11">
        <f>VLOOKUP(C179,'[1]Sheet1'!$E:$G,3,FALSE)</f>
        <v>78.4</v>
      </c>
      <c r="H179" s="12">
        <f>VLOOKUP(C179,'[1]Sheet1'!$E:$H,4,FALSE)</f>
        <v>78.27</v>
      </c>
      <c r="I179" s="16">
        <f>(H179+F179)/2</f>
        <v>64.615</v>
      </c>
      <c r="J179" s="17">
        <v>161</v>
      </c>
    </row>
    <row r="180" spans="1:10" s="2" customFormat="1" ht="24" customHeight="1">
      <c r="A180" s="7">
        <v>178</v>
      </c>
      <c r="B180" s="8" t="s">
        <v>368</v>
      </c>
      <c r="C180" s="9" t="s">
        <v>369</v>
      </c>
      <c r="D180" s="9" t="s">
        <v>13</v>
      </c>
      <c r="E180" s="9" t="s">
        <v>48</v>
      </c>
      <c r="F180" s="10">
        <v>47.03</v>
      </c>
      <c r="G180" s="11">
        <f>VLOOKUP(C180,'[1]Sheet1'!$E:$G,3,FALSE)</f>
        <v>81.6</v>
      </c>
      <c r="H180" s="12">
        <f>VLOOKUP(C180,'[1]Sheet1'!$E:$H,4,FALSE)</f>
        <v>82.18</v>
      </c>
      <c r="I180" s="16">
        <f>(H180+F180)/2</f>
        <v>64.605</v>
      </c>
      <c r="J180" s="17">
        <v>162</v>
      </c>
    </row>
    <row r="181" spans="1:10" s="2" customFormat="1" ht="24" customHeight="1">
      <c r="A181" s="7">
        <v>179</v>
      </c>
      <c r="B181" s="8" t="s">
        <v>370</v>
      </c>
      <c r="C181" s="9" t="s">
        <v>371</v>
      </c>
      <c r="D181" s="9" t="s">
        <v>13</v>
      </c>
      <c r="E181" s="9" t="s">
        <v>48</v>
      </c>
      <c r="F181" s="10">
        <v>50.27</v>
      </c>
      <c r="G181" s="11">
        <f>VLOOKUP(C181,'[1]Sheet1'!$E:$G,3,FALSE)</f>
        <v>79</v>
      </c>
      <c r="H181" s="12">
        <f>VLOOKUP(C181,'[1]Sheet1'!$E:$H,4,FALSE)</f>
        <v>78.87</v>
      </c>
      <c r="I181" s="16">
        <f>(H181+F181)/2</f>
        <v>64.57000000000001</v>
      </c>
      <c r="J181" s="17">
        <v>163</v>
      </c>
    </row>
    <row r="182" spans="1:10" s="2" customFormat="1" ht="24" customHeight="1">
      <c r="A182" s="7">
        <v>180</v>
      </c>
      <c r="B182" s="8" t="s">
        <v>372</v>
      </c>
      <c r="C182" s="9" t="s">
        <v>373</v>
      </c>
      <c r="D182" s="9" t="s">
        <v>13</v>
      </c>
      <c r="E182" s="9" t="s">
        <v>48</v>
      </c>
      <c r="F182" s="10">
        <v>47.55</v>
      </c>
      <c r="G182" s="11">
        <f>VLOOKUP(C182,'[1]Sheet1'!$E:$G,3,FALSE)</f>
        <v>81</v>
      </c>
      <c r="H182" s="12">
        <f>VLOOKUP(C182,'[1]Sheet1'!$E:$H,4,FALSE)</f>
        <v>81.58</v>
      </c>
      <c r="I182" s="16">
        <f>(H182+F182)/2</f>
        <v>64.565</v>
      </c>
      <c r="J182" s="17">
        <v>164</v>
      </c>
    </row>
    <row r="183" spans="1:10" s="2" customFormat="1" ht="24" customHeight="1">
      <c r="A183" s="7">
        <v>181</v>
      </c>
      <c r="B183" s="8" t="s">
        <v>374</v>
      </c>
      <c r="C183" s="9" t="s">
        <v>375</v>
      </c>
      <c r="D183" s="9" t="s">
        <v>13</v>
      </c>
      <c r="E183" s="9" t="s">
        <v>48</v>
      </c>
      <c r="F183" s="10">
        <v>49.15</v>
      </c>
      <c r="G183" s="11">
        <f>VLOOKUP(C183,'[1]Sheet1'!$E:$G,3,FALSE)</f>
        <v>80</v>
      </c>
      <c r="H183" s="12">
        <f>VLOOKUP(C183,'[1]Sheet1'!$E:$H,4,FALSE)</f>
        <v>79.86</v>
      </c>
      <c r="I183" s="16">
        <f>(H183+F183)/2</f>
        <v>64.505</v>
      </c>
      <c r="J183" s="17">
        <v>165</v>
      </c>
    </row>
    <row r="184" spans="1:10" s="2" customFormat="1" ht="24" customHeight="1">
      <c r="A184" s="7">
        <v>182</v>
      </c>
      <c r="B184" s="8" t="s">
        <v>376</v>
      </c>
      <c r="C184" s="9" t="s">
        <v>377</v>
      </c>
      <c r="D184" s="9" t="s">
        <v>13</v>
      </c>
      <c r="E184" s="9" t="s">
        <v>48</v>
      </c>
      <c r="F184" s="10">
        <v>47.71</v>
      </c>
      <c r="G184" s="11">
        <f>VLOOKUP(C184,'[1]Sheet1'!$E:$G,3,FALSE)</f>
        <v>80.6</v>
      </c>
      <c r="H184" s="12">
        <f>VLOOKUP(C184,'[1]Sheet1'!$E:$H,4,FALSE)</f>
        <v>81.18</v>
      </c>
      <c r="I184" s="16">
        <f>(H184+F184)/2</f>
        <v>64.44500000000001</v>
      </c>
      <c r="J184" s="17">
        <v>166</v>
      </c>
    </row>
    <row r="185" spans="1:10" s="2" customFormat="1" ht="24" customHeight="1">
      <c r="A185" s="7">
        <v>183</v>
      </c>
      <c r="B185" s="8" t="s">
        <v>378</v>
      </c>
      <c r="C185" s="9" t="s">
        <v>379</v>
      </c>
      <c r="D185" s="9" t="s">
        <v>13</v>
      </c>
      <c r="E185" s="9" t="s">
        <v>48</v>
      </c>
      <c r="F185" s="10">
        <v>50.16</v>
      </c>
      <c r="G185" s="11">
        <f>VLOOKUP(C185,'[1]Sheet1'!$E:$G,3,FALSE)</f>
        <v>78.8</v>
      </c>
      <c r="H185" s="12">
        <f>VLOOKUP(C185,'[1]Sheet1'!$E:$H,4,FALSE)</f>
        <v>78.67</v>
      </c>
      <c r="I185" s="16">
        <f>(H185+F185)/2</f>
        <v>64.41499999999999</v>
      </c>
      <c r="J185" s="17">
        <v>167</v>
      </c>
    </row>
    <row r="186" spans="1:10" s="2" customFormat="1" ht="24" customHeight="1">
      <c r="A186" s="7">
        <v>184</v>
      </c>
      <c r="B186" s="8" t="s">
        <v>380</v>
      </c>
      <c r="C186" s="9" t="s">
        <v>381</v>
      </c>
      <c r="D186" s="9" t="s">
        <v>13</v>
      </c>
      <c r="E186" s="9" t="s">
        <v>48</v>
      </c>
      <c r="F186" s="10">
        <v>46.65</v>
      </c>
      <c r="G186" s="11">
        <f>VLOOKUP(C186,'[1]Sheet1'!$E:$G,3,FALSE)</f>
        <v>81.4</v>
      </c>
      <c r="H186" s="12">
        <f>VLOOKUP(C186,'[1]Sheet1'!$E:$H,4,FALSE)</f>
        <v>81.98</v>
      </c>
      <c r="I186" s="16">
        <f>(H186+F186)/2</f>
        <v>64.315</v>
      </c>
      <c r="J186" s="17">
        <v>168</v>
      </c>
    </row>
    <row r="187" spans="1:10" s="2" customFormat="1" ht="24" customHeight="1">
      <c r="A187" s="7">
        <v>185</v>
      </c>
      <c r="B187" s="8" t="s">
        <v>382</v>
      </c>
      <c r="C187" s="9" t="s">
        <v>383</v>
      </c>
      <c r="D187" s="9" t="s">
        <v>13</v>
      </c>
      <c r="E187" s="9" t="s">
        <v>48</v>
      </c>
      <c r="F187" s="10">
        <v>45.11</v>
      </c>
      <c r="G187" s="11">
        <f>VLOOKUP(C187,'[1]Sheet1'!$E:$G,3,FALSE)</f>
        <v>84</v>
      </c>
      <c r="H187" s="12">
        <f>VLOOKUP(C187,'[1]Sheet1'!$E:$H,4,FALSE)</f>
        <v>83.49</v>
      </c>
      <c r="I187" s="16">
        <f>(H187+F187)/2</f>
        <v>64.3</v>
      </c>
      <c r="J187" s="17">
        <v>169</v>
      </c>
    </row>
    <row r="188" spans="1:10" s="2" customFormat="1" ht="24" customHeight="1">
      <c r="A188" s="7">
        <v>186</v>
      </c>
      <c r="B188" s="8" t="s">
        <v>384</v>
      </c>
      <c r="C188" s="9" t="s">
        <v>385</v>
      </c>
      <c r="D188" s="9" t="s">
        <v>13</v>
      </c>
      <c r="E188" s="9" t="s">
        <v>48</v>
      </c>
      <c r="F188" s="10">
        <v>46.12</v>
      </c>
      <c r="G188" s="11">
        <f>VLOOKUP(C188,'[1]Sheet1'!$E:$G,3,FALSE)</f>
        <v>82.8</v>
      </c>
      <c r="H188" s="12">
        <f>VLOOKUP(C188,'[1]Sheet1'!$E:$H,4,FALSE)</f>
        <v>82.29</v>
      </c>
      <c r="I188" s="16">
        <f>(H188+F188)/2</f>
        <v>64.205</v>
      </c>
      <c r="J188" s="17">
        <v>170</v>
      </c>
    </row>
    <row r="189" spans="1:10" s="2" customFormat="1" ht="24" customHeight="1">
      <c r="A189" s="7">
        <v>187</v>
      </c>
      <c r="B189" s="8" t="s">
        <v>386</v>
      </c>
      <c r="C189" s="9" t="s">
        <v>341</v>
      </c>
      <c r="D189" s="9" t="s">
        <v>13</v>
      </c>
      <c r="E189" s="9" t="s">
        <v>48</v>
      </c>
      <c r="F189" s="10">
        <v>47.82</v>
      </c>
      <c r="G189" s="11">
        <f>VLOOKUP(C189,'[1]Sheet1'!$E:$G,3,FALSE)</f>
        <v>80</v>
      </c>
      <c r="H189" s="12">
        <f>VLOOKUP(C189,'[1]Sheet1'!$E:$H,4,FALSE)</f>
        <v>80.57</v>
      </c>
      <c r="I189" s="16">
        <f>(H189+F189)/2</f>
        <v>64.195</v>
      </c>
      <c r="J189" s="17">
        <v>171</v>
      </c>
    </row>
    <row r="190" spans="1:10" s="2" customFormat="1" ht="24" customHeight="1">
      <c r="A190" s="7">
        <v>188</v>
      </c>
      <c r="B190" s="8" t="s">
        <v>387</v>
      </c>
      <c r="C190" s="9" t="s">
        <v>388</v>
      </c>
      <c r="D190" s="9" t="s">
        <v>13</v>
      </c>
      <c r="E190" s="9" t="s">
        <v>48</v>
      </c>
      <c r="F190" s="10">
        <v>49.69</v>
      </c>
      <c r="G190" s="11">
        <f>VLOOKUP(C190,'[1]Sheet1'!$E:$G,3,FALSE)</f>
        <v>78.8</v>
      </c>
      <c r="H190" s="12">
        <f>VLOOKUP(C190,'[1]Sheet1'!$E:$H,4,FALSE)</f>
        <v>78.67</v>
      </c>
      <c r="I190" s="16">
        <f>(H190+F190)/2</f>
        <v>64.18</v>
      </c>
      <c r="J190" s="17">
        <v>172</v>
      </c>
    </row>
    <row r="191" spans="1:10" s="2" customFormat="1" ht="24" customHeight="1">
      <c r="A191" s="7">
        <v>189</v>
      </c>
      <c r="B191" s="8" t="s">
        <v>389</v>
      </c>
      <c r="C191" s="9" t="s">
        <v>390</v>
      </c>
      <c r="D191" s="9" t="s">
        <v>13</v>
      </c>
      <c r="E191" s="9" t="s">
        <v>48</v>
      </c>
      <c r="F191" s="10">
        <v>43.83</v>
      </c>
      <c r="G191" s="11">
        <f>VLOOKUP(C191,'[1]Sheet1'!$E:$G,3,FALSE)</f>
        <v>84.8</v>
      </c>
      <c r="H191" s="12">
        <f>VLOOKUP(C191,'[1]Sheet1'!$E:$H,4,FALSE)</f>
        <v>84.28</v>
      </c>
      <c r="I191" s="16">
        <f>(H191+F191)/2</f>
        <v>64.055</v>
      </c>
      <c r="J191" s="17">
        <v>173</v>
      </c>
    </row>
    <row r="192" spans="1:10" s="2" customFormat="1" ht="24" customHeight="1">
      <c r="A192" s="7">
        <v>190</v>
      </c>
      <c r="B192" s="8" t="s">
        <v>391</v>
      </c>
      <c r="C192" s="9" t="s">
        <v>392</v>
      </c>
      <c r="D192" s="9" t="s">
        <v>13</v>
      </c>
      <c r="E192" s="9" t="s">
        <v>48</v>
      </c>
      <c r="F192" s="10">
        <v>45.59</v>
      </c>
      <c r="G192" s="11">
        <f>VLOOKUP(C192,'[1]Sheet1'!$E:$G,3,FALSE)</f>
        <v>83</v>
      </c>
      <c r="H192" s="12">
        <f>VLOOKUP(C192,'[1]Sheet1'!$E:$H,4,FALSE)</f>
        <v>82.49</v>
      </c>
      <c r="I192" s="16">
        <f>(H192+F192)/2</f>
        <v>64.03999999999999</v>
      </c>
      <c r="J192" s="17">
        <v>174</v>
      </c>
    </row>
    <row r="193" spans="1:10" s="2" customFormat="1" ht="24" customHeight="1">
      <c r="A193" s="7">
        <v>191</v>
      </c>
      <c r="B193" s="8" t="s">
        <v>393</v>
      </c>
      <c r="C193" s="9" t="s">
        <v>394</v>
      </c>
      <c r="D193" s="9" t="s">
        <v>13</v>
      </c>
      <c r="E193" s="9" t="s">
        <v>48</v>
      </c>
      <c r="F193" s="10">
        <v>45.91</v>
      </c>
      <c r="G193" s="11">
        <f>VLOOKUP(C193,'[1]Sheet1'!$E:$G,3,FALSE)</f>
        <v>82.4</v>
      </c>
      <c r="H193" s="12">
        <f>VLOOKUP(C193,'[1]Sheet1'!$E:$H,4,FALSE)</f>
        <v>81.9</v>
      </c>
      <c r="I193" s="16">
        <f>(H193+F193)/2</f>
        <v>63.905</v>
      </c>
      <c r="J193" s="17">
        <v>175</v>
      </c>
    </row>
    <row r="194" spans="1:10" s="2" customFormat="1" ht="24" customHeight="1">
      <c r="A194" s="7">
        <v>192</v>
      </c>
      <c r="B194" s="8" t="s">
        <v>395</v>
      </c>
      <c r="C194" s="9" t="s">
        <v>396</v>
      </c>
      <c r="D194" s="9" t="s">
        <v>13</v>
      </c>
      <c r="E194" s="9" t="s">
        <v>48</v>
      </c>
      <c r="F194" s="10">
        <v>47.03</v>
      </c>
      <c r="G194" s="11">
        <f>VLOOKUP(C194,'[1]Sheet1'!$E:$G,3,FALSE)</f>
        <v>80.2</v>
      </c>
      <c r="H194" s="12">
        <f>VLOOKUP(C194,'[1]Sheet1'!$E:$H,4,FALSE)</f>
        <v>80.77</v>
      </c>
      <c r="I194" s="16">
        <f>(H194+F194)/2</f>
        <v>63.9</v>
      </c>
      <c r="J194" s="17">
        <v>176</v>
      </c>
    </row>
    <row r="195" spans="1:10" s="2" customFormat="1" ht="24" customHeight="1">
      <c r="A195" s="7">
        <v>193</v>
      </c>
      <c r="B195" s="8" t="s">
        <v>397</v>
      </c>
      <c r="C195" s="9" t="s">
        <v>398</v>
      </c>
      <c r="D195" s="9" t="s">
        <v>13</v>
      </c>
      <c r="E195" s="9" t="s">
        <v>48</v>
      </c>
      <c r="F195" s="10">
        <v>46.86</v>
      </c>
      <c r="G195" s="11">
        <f>VLOOKUP(C195,'[1]Sheet1'!$E:$G,3,FALSE)</f>
        <v>80.2</v>
      </c>
      <c r="H195" s="12">
        <f>VLOOKUP(C195,'[1]Sheet1'!$E:$H,4,FALSE)</f>
        <v>80.77</v>
      </c>
      <c r="I195" s="16">
        <f>(H195+F195)/2</f>
        <v>63.815</v>
      </c>
      <c r="J195" s="17">
        <v>177</v>
      </c>
    </row>
    <row r="196" spans="1:10" s="2" customFormat="1" ht="24" customHeight="1">
      <c r="A196" s="7">
        <v>194</v>
      </c>
      <c r="B196" s="8" t="s">
        <v>399</v>
      </c>
      <c r="C196" s="9" t="s">
        <v>400</v>
      </c>
      <c r="D196" s="9" t="s">
        <v>13</v>
      </c>
      <c r="E196" s="9" t="s">
        <v>48</v>
      </c>
      <c r="F196" s="10">
        <v>43.68</v>
      </c>
      <c r="G196" s="11">
        <f>VLOOKUP(C196,'[1]Sheet1'!$E:$G,3,FALSE)</f>
        <v>84.4</v>
      </c>
      <c r="H196" s="12">
        <f>VLOOKUP(C196,'[1]Sheet1'!$E:$H,4,FALSE)</f>
        <v>83.88</v>
      </c>
      <c r="I196" s="16">
        <f>(H196+F196)/2</f>
        <v>63.78</v>
      </c>
      <c r="J196" s="17">
        <v>178</v>
      </c>
    </row>
    <row r="197" spans="1:10" s="2" customFormat="1" ht="24" customHeight="1">
      <c r="A197" s="7">
        <v>195</v>
      </c>
      <c r="B197" s="8" t="s">
        <v>401</v>
      </c>
      <c r="C197" s="9" t="s">
        <v>402</v>
      </c>
      <c r="D197" s="9" t="s">
        <v>13</v>
      </c>
      <c r="E197" s="9" t="s">
        <v>48</v>
      </c>
      <c r="F197" s="10">
        <v>46.34</v>
      </c>
      <c r="G197" s="11">
        <f>VLOOKUP(C197,'[1]Sheet1'!$E:$G,3,FALSE)</f>
        <v>81.6</v>
      </c>
      <c r="H197" s="12">
        <f>VLOOKUP(C197,'[1]Sheet1'!$E:$H,4,FALSE)</f>
        <v>81.1</v>
      </c>
      <c r="I197" s="16">
        <f>(H197+F197)/2</f>
        <v>63.72</v>
      </c>
      <c r="J197" s="17">
        <v>179</v>
      </c>
    </row>
    <row r="198" spans="1:10" s="2" customFormat="1" ht="24" customHeight="1">
      <c r="A198" s="7">
        <v>196</v>
      </c>
      <c r="B198" s="8" t="s">
        <v>403</v>
      </c>
      <c r="C198" s="9" t="s">
        <v>404</v>
      </c>
      <c r="D198" s="9" t="s">
        <v>13</v>
      </c>
      <c r="E198" s="9" t="s">
        <v>48</v>
      </c>
      <c r="F198" s="10">
        <v>47.34</v>
      </c>
      <c r="G198" s="11">
        <f>VLOOKUP(C198,'[1]Sheet1'!$E:$G,3,FALSE)</f>
        <v>79.4</v>
      </c>
      <c r="H198" s="12">
        <f>VLOOKUP(C198,'[1]Sheet1'!$E:$H,4,FALSE)</f>
        <v>79.97</v>
      </c>
      <c r="I198" s="16">
        <f>(H198+F198)/2</f>
        <v>63.655</v>
      </c>
      <c r="J198" s="17">
        <v>180</v>
      </c>
    </row>
    <row r="199" spans="1:10" s="2" customFormat="1" ht="24" customHeight="1">
      <c r="A199" s="7">
        <v>197</v>
      </c>
      <c r="B199" s="8" t="s">
        <v>405</v>
      </c>
      <c r="C199" s="9" t="s">
        <v>406</v>
      </c>
      <c r="D199" s="9" t="s">
        <v>13</v>
      </c>
      <c r="E199" s="9" t="s">
        <v>48</v>
      </c>
      <c r="F199" s="10">
        <v>42.67</v>
      </c>
      <c r="G199" s="11">
        <f>VLOOKUP(C199,'[1]Sheet1'!$E:$G,3,FALSE)</f>
        <v>84.4</v>
      </c>
      <c r="H199" s="12">
        <f>VLOOKUP(C199,'[1]Sheet1'!$E:$H,4,FALSE)</f>
        <v>84.61</v>
      </c>
      <c r="I199" s="16">
        <f>(H199+F199)/2</f>
        <v>63.64</v>
      </c>
      <c r="J199" s="17">
        <v>181</v>
      </c>
    </row>
    <row r="200" spans="1:10" s="2" customFormat="1" ht="24" customHeight="1">
      <c r="A200" s="7">
        <v>198</v>
      </c>
      <c r="B200" s="8" t="s">
        <v>407</v>
      </c>
      <c r="C200" s="9" t="s">
        <v>408</v>
      </c>
      <c r="D200" s="9" t="s">
        <v>13</v>
      </c>
      <c r="E200" s="9" t="s">
        <v>48</v>
      </c>
      <c r="F200" s="10">
        <v>47.45</v>
      </c>
      <c r="G200" s="11">
        <f>VLOOKUP(C200,'[1]Sheet1'!$E:$G,3,FALSE)</f>
        <v>79.2</v>
      </c>
      <c r="H200" s="12">
        <f>VLOOKUP(C200,'[1]Sheet1'!$E:$H,4,FALSE)</f>
        <v>79.77</v>
      </c>
      <c r="I200" s="16">
        <f>(H200+F200)/2</f>
        <v>63.61</v>
      </c>
      <c r="J200" s="17">
        <v>182</v>
      </c>
    </row>
    <row r="201" spans="1:10" s="2" customFormat="1" ht="24" customHeight="1">
      <c r="A201" s="7">
        <v>199</v>
      </c>
      <c r="B201" s="8" t="s">
        <v>409</v>
      </c>
      <c r="C201" s="9" t="s">
        <v>410</v>
      </c>
      <c r="D201" s="9" t="s">
        <v>13</v>
      </c>
      <c r="E201" s="9" t="s">
        <v>48</v>
      </c>
      <c r="F201" s="10">
        <v>45.32</v>
      </c>
      <c r="G201" s="11">
        <f>VLOOKUP(C201,'[1]Sheet1'!$E:$G,3,FALSE)</f>
        <v>82.4</v>
      </c>
      <c r="H201" s="12">
        <f>VLOOKUP(C201,'[1]Sheet1'!$E:$H,4,FALSE)</f>
        <v>81.9</v>
      </c>
      <c r="I201" s="16">
        <f>(H201+F201)/2</f>
        <v>63.61</v>
      </c>
      <c r="J201" s="17">
        <v>183</v>
      </c>
    </row>
    <row r="202" spans="1:10" s="2" customFormat="1" ht="24" customHeight="1">
      <c r="A202" s="7">
        <v>200</v>
      </c>
      <c r="B202" s="8" t="s">
        <v>411</v>
      </c>
      <c r="C202" s="9" t="s">
        <v>412</v>
      </c>
      <c r="D202" s="9" t="s">
        <v>13</v>
      </c>
      <c r="E202" s="9" t="s">
        <v>48</v>
      </c>
      <c r="F202" s="10">
        <v>46.02</v>
      </c>
      <c r="G202" s="11">
        <f>VLOOKUP(C202,'[1]Sheet1'!$E:$G,3,FALSE)</f>
        <v>81.4</v>
      </c>
      <c r="H202" s="12">
        <f>VLOOKUP(C202,'[1]Sheet1'!$E:$H,4,FALSE)</f>
        <v>80.9</v>
      </c>
      <c r="I202" s="16">
        <f>(H202+F202)/2</f>
        <v>63.46000000000001</v>
      </c>
      <c r="J202" s="17">
        <v>184</v>
      </c>
    </row>
    <row r="203" spans="1:10" s="2" customFormat="1" ht="24" customHeight="1">
      <c r="A203" s="7">
        <v>201</v>
      </c>
      <c r="B203" s="8" t="s">
        <v>413</v>
      </c>
      <c r="C203" s="9" t="s">
        <v>414</v>
      </c>
      <c r="D203" s="9" t="s">
        <v>13</v>
      </c>
      <c r="E203" s="9" t="s">
        <v>48</v>
      </c>
      <c r="F203" s="10">
        <v>42.82</v>
      </c>
      <c r="G203" s="11">
        <f>VLOOKUP(C203,'[1]Sheet1'!$E:$G,3,FALSE)</f>
        <v>83.6</v>
      </c>
      <c r="H203" s="12">
        <f>VLOOKUP(C203,'[1]Sheet1'!$E:$H,4,FALSE)</f>
        <v>83.81</v>
      </c>
      <c r="I203" s="16">
        <f>(H203+F203)/2</f>
        <v>63.315</v>
      </c>
      <c r="J203" s="17">
        <v>185</v>
      </c>
    </row>
    <row r="204" spans="1:10" s="2" customFormat="1" ht="24" customHeight="1">
      <c r="A204" s="7">
        <v>202</v>
      </c>
      <c r="B204" s="8" t="s">
        <v>415</v>
      </c>
      <c r="C204" s="9" t="s">
        <v>416</v>
      </c>
      <c r="D204" s="9" t="s">
        <v>13</v>
      </c>
      <c r="E204" s="9" t="s">
        <v>48</v>
      </c>
      <c r="F204" s="10">
        <v>46.6</v>
      </c>
      <c r="G204" s="11">
        <f>VLOOKUP(C204,'[1]Sheet1'!$E:$G,3,FALSE)</f>
        <v>79.2</v>
      </c>
      <c r="H204" s="12">
        <f>VLOOKUP(C204,'[1]Sheet1'!$E:$H,4,FALSE)</f>
        <v>79.77</v>
      </c>
      <c r="I204" s="16">
        <f>(H204+F204)/2</f>
        <v>63.185</v>
      </c>
      <c r="J204" s="17">
        <v>186</v>
      </c>
    </row>
    <row r="205" spans="1:10" s="2" customFormat="1" ht="24" customHeight="1">
      <c r="A205" s="7">
        <v>203</v>
      </c>
      <c r="B205" s="8" t="s">
        <v>417</v>
      </c>
      <c r="C205" s="9" t="s">
        <v>418</v>
      </c>
      <c r="D205" s="9" t="s">
        <v>13</v>
      </c>
      <c r="E205" s="9" t="s">
        <v>48</v>
      </c>
      <c r="F205" s="10">
        <v>44.63</v>
      </c>
      <c r="G205" s="11">
        <f>VLOOKUP(C205,'[1]Sheet1'!$E:$G,3,FALSE)</f>
        <v>82</v>
      </c>
      <c r="H205" s="12">
        <f>VLOOKUP(C205,'[1]Sheet1'!$E:$H,4,FALSE)</f>
        <v>81.5</v>
      </c>
      <c r="I205" s="16">
        <f>(H205+F205)/2</f>
        <v>63.065</v>
      </c>
      <c r="J205" s="17">
        <v>187</v>
      </c>
    </row>
    <row r="206" spans="1:10" s="2" customFormat="1" ht="24" customHeight="1">
      <c r="A206" s="7">
        <v>204</v>
      </c>
      <c r="B206" s="8" t="s">
        <v>419</v>
      </c>
      <c r="C206" s="9" t="s">
        <v>420</v>
      </c>
      <c r="D206" s="9" t="s">
        <v>13</v>
      </c>
      <c r="E206" s="9" t="s">
        <v>48</v>
      </c>
      <c r="F206" s="10">
        <v>43.25</v>
      </c>
      <c r="G206" s="11">
        <f>VLOOKUP(C206,'[1]Sheet1'!$E:$G,3,FALSE)</f>
        <v>82.4</v>
      </c>
      <c r="H206" s="12">
        <f>VLOOKUP(C206,'[1]Sheet1'!$E:$H,4,FALSE)</f>
        <v>82.6</v>
      </c>
      <c r="I206" s="16">
        <f>(H206+F206)/2</f>
        <v>62.925</v>
      </c>
      <c r="J206" s="17">
        <v>188</v>
      </c>
    </row>
    <row r="207" spans="1:10" s="2" customFormat="1" ht="24" customHeight="1">
      <c r="A207" s="7">
        <v>205</v>
      </c>
      <c r="B207" s="8" t="s">
        <v>421</v>
      </c>
      <c r="C207" s="9" t="s">
        <v>422</v>
      </c>
      <c r="D207" s="9" t="s">
        <v>13</v>
      </c>
      <c r="E207" s="9" t="s">
        <v>48</v>
      </c>
      <c r="F207" s="10">
        <v>44.25</v>
      </c>
      <c r="G207" s="11">
        <f>VLOOKUP(C207,'[1]Sheet1'!$E:$G,3,FALSE)</f>
        <v>82</v>
      </c>
      <c r="H207" s="12">
        <f>VLOOKUP(C207,'[1]Sheet1'!$E:$H,4,FALSE)</f>
        <v>81.5</v>
      </c>
      <c r="I207" s="16">
        <f>(H207+F207)/2</f>
        <v>62.875</v>
      </c>
      <c r="J207" s="17">
        <v>189</v>
      </c>
    </row>
    <row r="208" spans="1:10" s="2" customFormat="1" ht="24" customHeight="1">
      <c r="A208" s="7">
        <v>206</v>
      </c>
      <c r="B208" s="8" t="s">
        <v>423</v>
      </c>
      <c r="C208" s="9" t="s">
        <v>424</v>
      </c>
      <c r="D208" s="9" t="s">
        <v>13</v>
      </c>
      <c r="E208" s="9" t="s">
        <v>48</v>
      </c>
      <c r="F208" s="10">
        <v>46.23</v>
      </c>
      <c r="G208" s="11">
        <f>VLOOKUP(C208,'[1]Sheet1'!$E:$G,3,FALSE)</f>
        <v>79.8</v>
      </c>
      <c r="H208" s="12">
        <f>VLOOKUP(C208,'[1]Sheet1'!$E:$H,4,FALSE)</f>
        <v>79.31</v>
      </c>
      <c r="I208" s="16">
        <f>(H208+F208)/2</f>
        <v>62.769999999999996</v>
      </c>
      <c r="J208" s="17">
        <v>190</v>
      </c>
    </row>
    <row r="209" spans="1:10" s="2" customFormat="1" ht="24" customHeight="1">
      <c r="A209" s="7">
        <v>207</v>
      </c>
      <c r="B209" s="8" t="s">
        <v>425</v>
      </c>
      <c r="C209" s="9" t="s">
        <v>426</v>
      </c>
      <c r="D209" s="9" t="s">
        <v>13</v>
      </c>
      <c r="E209" s="9" t="s">
        <v>48</v>
      </c>
      <c r="F209" s="10">
        <v>44.9</v>
      </c>
      <c r="G209" s="11">
        <f>VLOOKUP(C209,'[1]Sheet1'!$E:$G,3,FALSE)</f>
        <v>81</v>
      </c>
      <c r="H209" s="12">
        <f>VLOOKUP(C209,'[1]Sheet1'!$E:$H,4,FALSE)</f>
        <v>80.51</v>
      </c>
      <c r="I209" s="16">
        <f>(H209+F209)/2</f>
        <v>62.705</v>
      </c>
      <c r="J209" s="17">
        <v>191</v>
      </c>
    </row>
    <row r="210" spans="1:10" s="2" customFormat="1" ht="24" customHeight="1">
      <c r="A210" s="7">
        <v>208</v>
      </c>
      <c r="B210" s="8" t="s">
        <v>427</v>
      </c>
      <c r="C210" s="9" t="s">
        <v>428</v>
      </c>
      <c r="D210" s="9" t="s">
        <v>13</v>
      </c>
      <c r="E210" s="9" t="s">
        <v>48</v>
      </c>
      <c r="F210" s="10">
        <v>44.31</v>
      </c>
      <c r="G210" s="11">
        <f>VLOOKUP(C210,'[1]Sheet1'!$E:$G,3,FALSE)</f>
        <v>81.6</v>
      </c>
      <c r="H210" s="12">
        <f>VLOOKUP(C210,'[1]Sheet1'!$E:$H,4,FALSE)</f>
        <v>81.1</v>
      </c>
      <c r="I210" s="16">
        <f>(H210+F210)/2</f>
        <v>62.705</v>
      </c>
      <c r="J210" s="17">
        <v>192</v>
      </c>
    </row>
    <row r="211" spans="1:10" s="2" customFormat="1" ht="24" customHeight="1">
      <c r="A211" s="7">
        <v>209</v>
      </c>
      <c r="B211" s="8" t="s">
        <v>429</v>
      </c>
      <c r="C211" s="9" t="s">
        <v>430</v>
      </c>
      <c r="D211" s="9" t="s">
        <v>13</v>
      </c>
      <c r="E211" s="9" t="s">
        <v>48</v>
      </c>
      <c r="F211" s="10">
        <v>43.35</v>
      </c>
      <c r="G211" s="11">
        <f>VLOOKUP(C211,'[1]Sheet1'!$E:$G,3,FALSE)</f>
        <v>81.6</v>
      </c>
      <c r="H211" s="12">
        <f>VLOOKUP(C211,'[1]Sheet1'!$E:$H,4,FALSE)</f>
        <v>81.8</v>
      </c>
      <c r="I211" s="16">
        <f>(H211+F211)/2</f>
        <v>62.575</v>
      </c>
      <c r="J211" s="17">
        <v>193</v>
      </c>
    </row>
    <row r="212" spans="1:10" s="2" customFormat="1" ht="24" customHeight="1">
      <c r="A212" s="7">
        <v>210</v>
      </c>
      <c r="B212" s="8" t="s">
        <v>431</v>
      </c>
      <c r="C212" s="9" t="s">
        <v>432</v>
      </c>
      <c r="D212" s="9" t="s">
        <v>13</v>
      </c>
      <c r="E212" s="9" t="s">
        <v>48</v>
      </c>
      <c r="F212" s="10">
        <v>45</v>
      </c>
      <c r="G212" s="11">
        <f>VLOOKUP(C212,'[1]Sheet1'!$E:$G,3,FALSE)</f>
        <v>80.6</v>
      </c>
      <c r="H212" s="12">
        <f>VLOOKUP(C212,'[1]Sheet1'!$E:$H,4,FALSE)</f>
        <v>80.11</v>
      </c>
      <c r="I212" s="16">
        <f>(H212+F212)/2</f>
        <v>62.555</v>
      </c>
      <c r="J212" s="17">
        <v>194</v>
      </c>
    </row>
    <row r="213" spans="1:10" s="2" customFormat="1" ht="24" customHeight="1">
      <c r="A213" s="7">
        <v>211</v>
      </c>
      <c r="B213" s="8" t="s">
        <v>433</v>
      </c>
      <c r="C213" s="9" t="s">
        <v>434</v>
      </c>
      <c r="D213" s="9" t="s">
        <v>13</v>
      </c>
      <c r="E213" s="9" t="s">
        <v>48</v>
      </c>
      <c r="F213" s="10">
        <v>44.69</v>
      </c>
      <c r="G213" s="11">
        <f>VLOOKUP(C213,'[1]Sheet1'!$E:$G,3,FALSE)</f>
        <v>80.8</v>
      </c>
      <c r="H213" s="12">
        <f>VLOOKUP(C213,'[1]Sheet1'!$E:$H,4,FALSE)</f>
        <v>80.31</v>
      </c>
      <c r="I213" s="16">
        <f>(H213+F213)/2</f>
        <v>62.5</v>
      </c>
      <c r="J213" s="17">
        <v>195</v>
      </c>
    </row>
    <row r="214" spans="1:10" s="2" customFormat="1" ht="24" customHeight="1">
      <c r="A214" s="7">
        <v>212</v>
      </c>
      <c r="B214" s="8" t="s">
        <v>435</v>
      </c>
      <c r="C214" s="9" t="s">
        <v>436</v>
      </c>
      <c r="D214" s="9" t="s">
        <v>13</v>
      </c>
      <c r="E214" s="9" t="s">
        <v>48</v>
      </c>
      <c r="F214" s="10">
        <v>44.31</v>
      </c>
      <c r="G214" s="11">
        <f>VLOOKUP(C214,'[1]Sheet1'!$E:$G,3,FALSE)</f>
        <v>81</v>
      </c>
      <c r="H214" s="12">
        <f>VLOOKUP(C214,'[1]Sheet1'!$E:$H,4,FALSE)</f>
        <v>80.51</v>
      </c>
      <c r="I214" s="16">
        <f>(H214+F214)/2</f>
        <v>62.410000000000004</v>
      </c>
      <c r="J214" s="17">
        <v>196</v>
      </c>
    </row>
    <row r="215" spans="1:10" s="2" customFormat="1" ht="24" customHeight="1">
      <c r="A215" s="7">
        <v>213</v>
      </c>
      <c r="B215" s="8" t="s">
        <v>437</v>
      </c>
      <c r="C215" s="9" t="s">
        <v>438</v>
      </c>
      <c r="D215" s="9" t="s">
        <v>13</v>
      </c>
      <c r="E215" s="9" t="s">
        <v>48</v>
      </c>
      <c r="F215" s="10">
        <v>40.17</v>
      </c>
      <c r="G215" s="11">
        <f>VLOOKUP(C215,'[1]Sheet1'!$E:$G,3,FALSE)</f>
        <v>84.4</v>
      </c>
      <c r="H215" s="12">
        <f>VLOOKUP(C215,'[1]Sheet1'!$E:$H,4,FALSE)</f>
        <v>84.61</v>
      </c>
      <c r="I215" s="16">
        <f>(H215+F215)/2</f>
        <v>62.39</v>
      </c>
      <c r="J215" s="17">
        <v>197</v>
      </c>
    </row>
    <row r="216" spans="1:10" s="2" customFormat="1" ht="24" customHeight="1">
      <c r="A216" s="7">
        <v>214</v>
      </c>
      <c r="B216" s="8" t="s">
        <v>439</v>
      </c>
      <c r="C216" s="9" t="s">
        <v>440</v>
      </c>
      <c r="D216" s="9" t="s">
        <v>13</v>
      </c>
      <c r="E216" s="9" t="s">
        <v>48</v>
      </c>
      <c r="F216" s="10">
        <v>42.94</v>
      </c>
      <c r="G216" s="11">
        <f>VLOOKUP(C216,'[1]Sheet1'!$E:$G,3,FALSE)</f>
        <v>81.6</v>
      </c>
      <c r="H216" s="12">
        <f>VLOOKUP(C216,'[1]Sheet1'!$E:$H,4,FALSE)</f>
        <v>81.8</v>
      </c>
      <c r="I216" s="16">
        <f>(H216+F216)/2</f>
        <v>62.37</v>
      </c>
      <c r="J216" s="17">
        <v>198</v>
      </c>
    </row>
    <row r="217" spans="1:10" s="2" customFormat="1" ht="24" customHeight="1">
      <c r="A217" s="7">
        <v>215</v>
      </c>
      <c r="B217" s="8" t="s">
        <v>441</v>
      </c>
      <c r="C217" s="9" t="s">
        <v>442</v>
      </c>
      <c r="D217" s="9" t="s">
        <v>13</v>
      </c>
      <c r="E217" s="9" t="s">
        <v>48</v>
      </c>
      <c r="F217" s="10">
        <v>42.18</v>
      </c>
      <c r="G217" s="11">
        <f>VLOOKUP(C217,'[1]Sheet1'!$E:$G,3,FALSE)</f>
        <v>81.4</v>
      </c>
      <c r="H217" s="12">
        <f>VLOOKUP(C217,'[1]Sheet1'!$E:$H,4,FALSE)</f>
        <v>81.6</v>
      </c>
      <c r="I217" s="16">
        <f>(H217+F217)/2</f>
        <v>61.89</v>
      </c>
      <c r="J217" s="17">
        <v>199</v>
      </c>
    </row>
    <row r="218" spans="1:10" s="2" customFormat="1" ht="24" customHeight="1">
      <c r="A218" s="7">
        <v>216</v>
      </c>
      <c r="B218" s="8" t="s">
        <v>443</v>
      </c>
      <c r="C218" s="9" t="s">
        <v>444</v>
      </c>
      <c r="D218" s="9" t="s">
        <v>13</v>
      </c>
      <c r="E218" s="9" t="s">
        <v>48</v>
      </c>
      <c r="F218" s="10">
        <v>46.01</v>
      </c>
      <c r="G218" s="11">
        <f>VLOOKUP(C218,'[1]Sheet1'!$E:$G,3,FALSE)</f>
        <v>78</v>
      </c>
      <c r="H218" s="12">
        <f>VLOOKUP(C218,'[1]Sheet1'!$E:$H,4,FALSE)</f>
        <v>77.52</v>
      </c>
      <c r="I218" s="16">
        <f>(H218+F218)/2</f>
        <v>61.765</v>
      </c>
      <c r="J218" s="17">
        <v>200</v>
      </c>
    </row>
    <row r="219" spans="1:10" s="2" customFormat="1" ht="24" customHeight="1">
      <c r="A219" s="7">
        <v>217</v>
      </c>
      <c r="B219" s="8" t="s">
        <v>445</v>
      </c>
      <c r="C219" s="9" t="s">
        <v>446</v>
      </c>
      <c r="D219" s="9" t="s">
        <v>13</v>
      </c>
      <c r="E219" s="9" t="s">
        <v>48</v>
      </c>
      <c r="F219" s="10">
        <v>43.84</v>
      </c>
      <c r="G219" s="11">
        <f>VLOOKUP(C219,'[1]Sheet1'!$E:$G,3,FALSE)</f>
        <v>80</v>
      </c>
      <c r="H219" s="12">
        <f>VLOOKUP(C219,'[1]Sheet1'!$E:$H,4,FALSE)</f>
        <v>79.51</v>
      </c>
      <c r="I219" s="16">
        <f>(H219+F219)/2</f>
        <v>61.675000000000004</v>
      </c>
      <c r="J219" s="17">
        <v>201</v>
      </c>
    </row>
    <row r="220" spans="1:10" s="2" customFormat="1" ht="24" customHeight="1">
      <c r="A220" s="7">
        <v>218</v>
      </c>
      <c r="B220" s="8" t="s">
        <v>447</v>
      </c>
      <c r="C220" s="9" t="s">
        <v>448</v>
      </c>
      <c r="D220" s="9" t="s">
        <v>13</v>
      </c>
      <c r="E220" s="9" t="s">
        <v>48</v>
      </c>
      <c r="F220" s="10">
        <v>43.09</v>
      </c>
      <c r="G220" s="11">
        <f>VLOOKUP(C220,'[1]Sheet1'!$E:$G,3,FALSE)</f>
        <v>80</v>
      </c>
      <c r="H220" s="12">
        <f>VLOOKUP(C220,'[1]Sheet1'!$E:$H,4,FALSE)</f>
        <v>80.2</v>
      </c>
      <c r="I220" s="16">
        <f>(H220+F220)/2</f>
        <v>61.645</v>
      </c>
      <c r="J220" s="17">
        <v>202</v>
      </c>
    </row>
    <row r="221" spans="1:10" s="2" customFormat="1" ht="24" customHeight="1">
      <c r="A221" s="7">
        <v>219</v>
      </c>
      <c r="B221" s="8" t="s">
        <v>449</v>
      </c>
      <c r="C221" s="9" t="s">
        <v>450</v>
      </c>
      <c r="D221" s="9" t="s">
        <v>13</v>
      </c>
      <c r="E221" s="9" t="s">
        <v>48</v>
      </c>
      <c r="F221" s="10">
        <v>41.86</v>
      </c>
      <c r="G221" s="11">
        <f>VLOOKUP(C221,'[1]Sheet1'!$E:$G,3,FALSE)</f>
        <v>81.2</v>
      </c>
      <c r="H221" s="12">
        <f>VLOOKUP(C221,'[1]Sheet1'!$E:$H,4,FALSE)</f>
        <v>81.4</v>
      </c>
      <c r="I221" s="16">
        <f>(H221+F221)/2</f>
        <v>61.63</v>
      </c>
      <c r="J221" s="17">
        <v>203</v>
      </c>
    </row>
    <row r="222" spans="1:10" s="2" customFormat="1" ht="24" customHeight="1">
      <c r="A222" s="7">
        <v>220</v>
      </c>
      <c r="B222" s="8" t="s">
        <v>451</v>
      </c>
      <c r="C222" s="9" t="s">
        <v>452</v>
      </c>
      <c r="D222" s="9" t="s">
        <v>13</v>
      </c>
      <c r="E222" s="9" t="s">
        <v>48</v>
      </c>
      <c r="F222" s="10">
        <v>42.66</v>
      </c>
      <c r="G222" s="11">
        <f>VLOOKUP(C222,'[1]Sheet1'!$E:$G,3,FALSE)</f>
        <v>80.4</v>
      </c>
      <c r="H222" s="12">
        <f>VLOOKUP(C222,'[1]Sheet1'!$E:$H,4,FALSE)</f>
        <v>80.6</v>
      </c>
      <c r="I222" s="16">
        <f>(H222+F222)/2</f>
        <v>61.629999999999995</v>
      </c>
      <c r="J222" s="17">
        <v>204</v>
      </c>
    </row>
    <row r="223" spans="1:10" s="2" customFormat="1" ht="24" customHeight="1">
      <c r="A223" s="7">
        <v>221</v>
      </c>
      <c r="B223" s="8" t="s">
        <v>453</v>
      </c>
      <c r="C223" s="9" t="s">
        <v>454</v>
      </c>
      <c r="D223" s="9" t="s">
        <v>13</v>
      </c>
      <c r="E223" s="9" t="s">
        <v>48</v>
      </c>
      <c r="F223" s="10">
        <v>41.24</v>
      </c>
      <c r="G223" s="11">
        <f>VLOOKUP(C223,'[1]Sheet1'!$E:$G,3,FALSE)</f>
        <v>81.6</v>
      </c>
      <c r="H223" s="12">
        <f>VLOOKUP(C223,'[1]Sheet1'!$E:$H,4,FALSE)</f>
        <v>81.8</v>
      </c>
      <c r="I223" s="16">
        <f>(H223+F223)/2</f>
        <v>61.519999999999996</v>
      </c>
      <c r="J223" s="17">
        <v>205</v>
      </c>
    </row>
    <row r="224" spans="1:10" s="2" customFormat="1" ht="24" customHeight="1">
      <c r="A224" s="7">
        <v>222</v>
      </c>
      <c r="B224" s="8" t="s">
        <v>455</v>
      </c>
      <c r="C224" s="9" t="s">
        <v>456</v>
      </c>
      <c r="D224" s="9" t="s">
        <v>13</v>
      </c>
      <c r="E224" s="9" t="s">
        <v>48</v>
      </c>
      <c r="F224" s="10">
        <v>43.09</v>
      </c>
      <c r="G224" s="11">
        <f>VLOOKUP(C224,'[1]Sheet1'!$E:$G,3,FALSE)</f>
        <v>79.2</v>
      </c>
      <c r="H224" s="12">
        <f>VLOOKUP(C224,'[1]Sheet1'!$E:$H,4,FALSE)</f>
        <v>79.4</v>
      </c>
      <c r="I224" s="16">
        <f>(H224+F224)/2</f>
        <v>61.245000000000005</v>
      </c>
      <c r="J224" s="17">
        <v>206</v>
      </c>
    </row>
    <row r="225" spans="1:10" s="2" customFormat="1" ht="24" customHeight="1">
      <c r="A225" s="7">
        <v>223</v>
      </c>
      <c r="B225" s="8" t="s">
        <v>457</v>
      </c>
      <c r="C225" s="9" t="s">
        <v>458</v>
      </c>
      <c r="D225" s="9" t="s">
        <v>13</v>
      </c>
      <c r="E225" s="9" t="s">
        <v>48</v>
      </c>
      <c r="F225" s="10">
        <v>38.41</v>
      </c>
      <c r="G225" s="11">
        <f>VLOOKUP(C225,'[1]Sheet1'!$E:$G,3,FALSE)</f>
        <v>83.4</v>
      </c>
      <c r="H225" s="12">
        <f>VLOOKUP(C225,'[1]Sheet1'!$E:$H,4,FALSE)</f>
        <v>83.74</v>
      </c>
      <c r="I225" s="16">
        <f>(H225+F225)/2</f>
        <v>61.074999999999996</v>
      </c>
      <c r="J225" s="17">
        <v>207</v>
      </c>
    </row>
    <row r="226" spans="1:10" s="2" customFormat="1" ht="24" customHeight="1">
      <c r="A226" s="7">
        <v>224</v>
      </c>
      <c r="B226" s="8" t="s">
        <v>459</v>
      </c>
      <c r="C226" s="9" t="s">
        <v>460</v>
      </c>
      <c r="D226" s="9" t="s">
        <v>13</v>
      </c>
      <c r="E226" s="9" t="s">
        <v>48</v>
      </c>
      <c r="F226" s="10">
        <v>41.24</v>
      </c>
      <c r="G226" s="11">
        <f>VLOOKUP(C226,'[1]Sheet1'!$E:$G,3,FALSE)</f>
        <v>80.6</v>
      </c>
      <c r="H226" s="12">
        <f>VLOOKUP(C226,'[1]Sheet1'!$E:$H,4,FALSE)</f>
        <v>80.8</v>
      </c>
      <c r="I226" s="16">
        <f>(H226+F226)/2</f>
        <v>61.019999999999996</v>
      </c>
      <c r="J226" s="17">
        <v>208</v>
      </c>
    </row>
    <row r="227" spans="1:10" s="2" customFormat="1" ht="24" customHeight="1">
      <c r="A227" s="7">
        <v>225</v>
      </c>
      <c r="B227" s="8" t="s">
        <v>461</v>
      </c>
      <c r="C227" s="9" t="s">
        <v>462</v>
      </c>
      <c r="D227" s="9" t="s">
        <v>13</v>
      </c>
      <c r="E227" s="9" t="s">
        <v>48</v>
      </c>
      <c r="F227" s="10">
        <v>44.42</v>
      </c>
      <c r="G227" s="11">
        <f>VLOOKUP(C227,'[1]Sheet1'!$E:$G,3,FALSE)</f>
        <v>78</v>
      </c>
      <c r="H227" s="12">
        <f>VLOOKUP(C227,'[1]Sheet1'!$E:$H,4,FALSE)</f>
        <v>77.52</v>
      </c>
      <c r="I227" s="16">
        <f>(H227+F227)/2</f>
        <v>60.97</v>
      </c>
      <c r="J227" s="17">
        <v>209</v>
      </c>
    </row>
    <row r="228" spans="1:10" s="2" customFormat="1" ht="24" customHeight="1">
      <c r="A228" s="7">
        <v>226</v>
      </c>
      <c r="B228" s="8" t="s">
        <v>463</v>
      </c>
      <c r="C228" s="9" t="s">
        <v>464</v>
      </c>
      <c r="D228" s="9" t="s">
        <v>13</v>
      </c>
      <c r="E228" s="9" t="s">
        <v>48</v>
      </c>
      <c r="F228" s="10">
        <v>39.89</v>
      </c>
      <c r="G228" s="11">
        <f>VLOOKUP(C228,'[1]Sheet1'!$E:$G,3,FALSE)</f>
        <v>81.8</v>
      </c>
      <c r="H228" s="12">
        <f>VLOOKUP(C228,'[1]Sheet1'!$E:$H,4,FALSE)</f>
        <v>82</v>
      </c>
      <c r="I228" s="16">
        <f>(H228+F228)/2</f>
        <v>60.945</v>
      </c>
      <c r="J228" s="17">
        <v>210</v>
      </c>
    </row>
    <row r="229" spans="1:10" s="2" customFormat="1" ht="24" customHeight="1">
      <c r="A229" s="7">
        <v>227</v>
      </c>
      <c r="B229" s="8" t="s">
        <v>465</v>
      </c>
      <c r="C229" s="9" t="s">
        <v>466</v>
      </c>
      <c r="D229" s="9" t="s">
        <v>13</v>
      </c>
      <c r="E229" s="9" t="s">
        <v>48</v>
      </c>
      <c r="F229" s="10">
        <v>41.02</v>
      </c>
      <c r="G229" s="11">
        <f>VLOOKUP(C229,'[1]Sheet1'!$E:$G,3,FALSE)</f>
        <v>80.6</v>
      </c>
      <c r="H229" s="12">
        <f>VLOOKUP(C229,'[1]Sheet1'!$E:$H,4,FALSE)</f>
        <v>80.8</v>
      </c>
      <c r="I229" s="16">
        <f>(H229+F229)/2</f>
        <v>60.91</v>
      </c>
      <c r="J229" s="17">
        <v>211</v>
      </c>
    </row>
    <row r="230" spans="1:10" s="2" customFormat="1" ht="24" customHeight="1">
      <c r="A230" s="7">
        <v>228</v>
      </c>
      <c r="B230" s="8" t="s">
        <v>467</v>
      </c>
      <c r="C230" s="9" t="s">
        <v>468</v>
      </c>
      <c r="D230" s="9" t="s">
        <v>13</v>
      </c>
      <c r="E230" s="9" t="s">
        <v>48</v>
      </c>
      <c r="F230" s="10">
        <v>41.55</v>
      </c>
      <c r="G230" s="11">
        <f>VLOOKUP(C230,'[1]Sheet1'!$E:$G,3,FALSE)</f>
        <v>80</v>
      </c>
      <c r="H230" s="12">
        <f>VLOOKUP(C230,'[1]Sheet1'!$E:$H,4,FALSE)</f>
        <v>80.2</v>
      </c>
      <c r="I230" s="16">
        <f>(H230+F230)/2</f>
        <v>60.875</v>
      </c>
      <c r="J230" s="17">
        <v>212</v>
      </c>
    </row>
    <row r="231" spans="1:10" s="2" customFormat="1" ht="24" customHeight="1">
      <c r="A231" s="7">
        <v>229</v>
      </c>
      <c r="B231" s="8" t="s">
        <v>469</v>
      </c>
      <c r="C231" s="9" t="s">
        <v>470</v>
      </c>
      <c r="D231" s="9" t="s">
        <v>13</v>
      </c>
      <c r="E231" s="9" t="s">
        <v>48</v>
      </c>
      <c r="F231" s="10">
        <v>42.56</v>
      </c>
      <c r="G231" s="11">
        <f>VLOOKUP(C231,'[1]Sheet1'!$E:$G,3,FALSE)</f>
        <v>78.8</v>
      </c>
      <c r="H231" s="12">
        <f>VLOOKUP(C231,'[1]Sheet1'!$E:$H,4,FALSE)</f>
        <v>78.99</v>
      </c>
      <c r="I231" s="16">
        <f>(H231+F231)/2</f>
        <v>60.775</v>
      </c>
      <c r="J231" s="17">
        <v>213</v>
      </c>
    </row>
    <row r="232" spans="1:10" s="2" customFormat="1" ht="24" customHeight="1">
      <c r="A232" s="7">
        <v>230</v>
      </c>
      <c r="B232" s="8" t="s">
        <v>471</v>
      </c>
      <c r="C232" s="9" t="s">
        <v>472</v>
      </c>
      <c r="D232" s="9" t="s">
        <v>13</v>
      </c>
      <c r="E232" s="9" t="s">
        <v>48</v>
      </c>
      <c r="F232" s="10">
        <v>41.39</v>
      </c>
      <c r="G232" s="11">
        <f>VLOOKUP(C232,'[1]Sheet1'!$E:$G,3,FALSE)</f>
        <v>79.8</v>
      </c>
      <c r="H232" s="12">
        <f>VLOOKUP(C232,'[1]Sheet1'!$E:$H,4,FALSE)</f>
        <v>80</v>
      </c>
      <c r="I232" s="16">
        <f>(H232+F232)/2</f>
        <v>60.695</v>
      </c>
      <c r="J232" s="17">
        <v>214</v>
      </c>
    </row>
    <row r="233" spans="1:10" s="2" customFormat="1" ht="24" customHeight="1">
      <c r="A233" s="7">
        <v>231</v>
      </c>
      <c r="B233" s="8" t="s">
        <v>473</v>
      </c>
      <c r="C233" s="9" t="s">
        <v>474</v>
      </c>
      <c r="D233" s="9" t="s">
        <v>13</v>
      </c>
      <c r="E233" s="9" t="s">
        <v>48</v>
      </c>
      <c r="F233" s="10">
        <v>41.18</v>
      </c>
      <c r="G233" s="11">
        <f>VLOOKUP(C233,'[1]Sheet1'!$E:$G,3,FALSE)</f>
        <v>80</v>
      </c>
      <c r="H233" s="12">
        <f>VLOOKUP(C233,'[1]Sheet1'!$E:$H,4,FALSE)</f>
        <v>80.2</v>
      </c>
      <c r="I233" s="16">
        <f>(H233+F233)/2</f>
        <v>60.69</v>
      </c>
      <c r="J233" s="17">
        <v>215</v>
      </c>
    </row>
    <row r="234" spans="1:10" s="2" customFormat="1" ht="24" customHeight="1">
      <c r="A234" s="7">
        <v>232</v>
      </c>
      <c r="B234" s="8" t="s">
        <v>475</v>
      </c>
      <c r="C234" s="9" t="s">
        <v>476</v>
      </c>
      <c r="D234" s="9" t="s">
        <v>13</v>
      </c>
      <c r="E234" s="9" t="s">
        <v>48</v>
      </c>
      <c r="F234" s="10">
        <v>41.07</v>
      </c>
      <c r="G234" s="11">
        <f>VLOOKUP(C234,'[1]Sheet1'!$E:$G,3,FALSE)</f>
        <v>79.8</v>
      </c>
      <c r="H234" s="12">
        <f>VLOOKUP(C234,'[1]Sheet1'!$E:$H,4,FALSE)</f>
        <v>80</v>
      </c>
      <c r="I234" s="16">
        <f>(H234+F234)/2</f>
        <v>60.535</v>
      </c>
      <c r="J234" s="17">
        <v>216</v>
      </c>
    </row>
    <row r="235" spans="1:10" s="2" customFormat="1" ht="24" customHeight="1">
      <c r="A235" s="7">
        <v>233</v>
      </c>
      <c r="B235" s="8" t="s">
        <v>477</v>
      </c>
      <c r="C235" s="9" t="s">
        <v>478</v>
      </c>
      <c r="D235" s="9" t="s">
        <v>13</v>
      </c>
      <c r="E235" s="9" t="s">
        <v>48</v>
      </c>
      <c r="F235" s="10">
        <v>38.52</v>
      </c>
      <c r="G235" s="11">
        <f>VLOOKUP(C235,'[1]Sheet1'!$E:$G,3,FALSE)</f>
        <v>81.8</v>
      </c>
      <c r="H235" s="12">
        <f>VLOOKUP(C235,'[1]Sheet1'!$E:$H,4,FALSE)</f>
        <v>82.13</v>
      </c>
      <c r="I235" s="16">
        <f>(H235+F235)/2</f>
        <v>60.325</v>
      </c>
      <c r="J235" s="17">
        <v>217</v>
      </c>
    </row>
    <row r="236" spans="1:10" s="2" customFormat="1" ht="24" customHeight="1">
      <c r="A236" s="7">
        <v>234</v>
      </c>
      <c r="B236" s="8" t="s">
        <v>479</v>
      </c>
      <c r="C236" s="9" t="s">
        <v>480</v>
      </c>
      <c r="D236" s="9" t="s">
        <v>13</v>
      </c>
      <c r="E236" s="9" t="s">
        <v>48</v>
      </c>
      <c r="F236" s="10">
        <v>40.96</v>
      </c>
      <c r="G236" s="11">
        <f>VLOOKUP(C236,'[1]Sheet1'!$E:$G,3,FALSE)</f>
        <v>79.4</v>
      </c>
      <c r="H236" s="12">
        <f>VLOOKUP(C236,'[1]Sheet1'!$E:$H,4,FALSE)</f>
        <v>79.6</v>
      </c>
      <c r="I236" s="16">
        <f>(H236+F236)/2</f>
        <v>60.28</v>
      </c>
      <c r="J236" s="17">
        <v>218</v>
      </c>
    </row>
    <row r="237" spans="1:10" s="2" customFormat="1" ht="24" customHeight="1">
      <c r="A237" s="7">
        <v>235</v>
      </c>
      <c r="B237" s="8" t="s">
        <v>481</v>
      </c>
      <c r="C237" s="9" t="s">
        <v>482</v>
      </c>
      <c r="D237" s="9" t="s">
        <v>13</v>
      </c>
      <c r="E237" s="9" t="s">
        <v>48</v>
      </c>
      <c r="F237" s="10">
        <v>38.63</v>
      </c>
      <c r="G237" s="11">
        <f>VLOOKUP(C237,'[1]Sheet1'!$E:$G,3,FALSE)</f>
        <v>81.4</v>
      </c>
      <c r="H237" s="12">
        <f>VLOOKUP(C237,'[1]Sheet1'!$E:$H,4,FALSE)</f>
        <v>81.73</v>
      </c>
      <c r="I237" s="16">
        <f>(H237+F237)/2</f>
        <v>60.18000000000001</v>
      </c>
      <c r="J237" s="17">
        <v>219</v>
      </c>
    </row>
    <row r="238" spans="1:10" s="2" customFormat="1" ht="24" customHeight="1">
      <c r="A238" s="7">
        <v>236</v>
      </c>
      <c r="B238" s="8" t="s">
        <v>483</v>
      </c>
      <c r="C238" s="9" t="s">
        <v>484</v>
      </c>
      <c r="D238" s="9" t="s">
        <v>13</v>
      </c>
      <c r="E238" s="9" t="s">
        <v>48</v>
      </c>
      <c r="F238" s="10">
        <v>39.1</v>
      </c>
      <c r="G238" s="11">
        <f>VLOOKUP(C238,'[1]Sheet1'!$E:$G,3,FALSE)</f>
        <v>81</v>
      </c>
      <c r="H238" s="12">
        <f>VLOOKUP(C238,'[1]Sheet1'!$E:$H,4,FALSE)</f>
        <v>81.2</v>
      </c>
      <c r="I238" s="16">
        <f>(H238+F238)/2</f>
        <v>60.150000000000006</v>
      </c>
      <c r="J238" s="17">
        <v>220</v>
      </c>
    </row>
    <row r="239" spans="1:10" s="2" customFormat="1" ht="24" customHeight="1">
      <c r="A239" s="7">
        <v>237</v>
      </c>
      <c r="B239" s="8" t="s">
        <v>485</v>
      </c>
      <c r="C239" s="9" t="s">
        <v>486</v>
      </c>
      <c r="D239" s="9" t="s">
        <v>13</v>
      </c>
      <c r="E239" s="9" t="s">
        <v>48</v>
      </c>
      <c r="F239" s="10">
        <v>37.07</v>
      </c>
      <c r="G239" s="11">
        <f>VLOOKUP(C239,'[1]Sheet1'!$E:$G,3,FALSE)</f>
        <v>82.2</v>
      </c>
      <c r="H239" s="12">
        <f>VLOOKUP(C239,'[1]Sheet1'!$E:$H,4,FALSE)</f>
        <v>82.53</v>
      </c>
      <c r="I239" s="16">
        <f>(H239+F239)/2</f>
        <v>59.8</v>
      </c>
      <c r="J239" s="17">
        <v>221</v>
      </c>
    </row>
    <row r="240" spans="1:10" s="2" customFormat="1" ht="24" customHeight="1">
      <c r="A240" s="7">
        <v>238</v>
      </c>
      <c r="B240" s="8" t="s">
        <v>487</v>
      </c>
      <c r="C240" s="9" t="s">
        <v>488</v>
      </c>
      <c r="D240" s="9" t="s">
        <v>13</v>
      </c>
      <c r="E240" s="9" t="s">
        <v>48</v>
      </c>
      <c r="F240" s="10">
        <v>38.14</v>
      </c>
      <c r="G240" s="11">
        <f>VLOOKUP(C240,'[1]Sheet1'!$E:$G,3,FALSE)</f>
        <v>81</v>
      </c>
      <c r="H240" s="12">
        <f>VLOOKUP(C240,'[1]Sheet1'!$E:$H,4,FALSE)</f>
        <v>81.33</v>
      </c>
      <c r="I240" s="16">
        <f>(H240+F240)/2</f>
        <v>59.735</v>
      </c>
      <c r="J240" s="17">
        <v>222</v>
      </c>
    </row>
    <row r="241" spans="1:10" s="2" customFormat="1" ht="24" customHeight="1">
      <c r="A241" s="7">
        <v>239</v>
      </c>
      <c r="B241" s="8" t="s">
        <v>489</v>
      </c>
      <c r="C241" s="9" t="s">
        <v>490</v>
      </c>
      <c r="D241" s="9" t="s">
        <v>13</v>
      </c>
      <c r="E241" s="9" t="s">
        <v>48</v>
      </c>
      <c r="F241" s="10">
        <v>35.32</v>
      </c>
      <c r="G241" s="11">
        <f>VLOOKUP(C241,'[1]Sheet1'!$E:$G,3,FALSE)</f>
        <v>83.6</v>
      </c>
      <c r="H241" s="12">
        <f>VLOOKUP(C241,'[1]Sheet1'!$E:$H,4,FALSE)</f>
        <v>83.94</v>
      </c>
      <c r="I241" s="16">
        <f>(H241+F241)/2</f>
        <v>59.629999999999995</v>
      </c>
      <c r="J241" s="17">
        <v>223</v>
      </c>
    </row>
    <row r="242" spans="1:10" s="2" customFormat="1" ht="24" customHeight="1">
      <c r="A242" s="7">
        <v>240</v>
      </c>
      <c r="B242" s="8" t="s">
        <v>491</v>
      </c>
      <c r="C242" s="9" t="s">
        <v>492</v>
      </c>
      <c r="D242" s="9" t="s">
        <v>13</v>
      </c>
      <c r="E242" s="9" t="s">
        <v>48</v>
      </c>
      <c r="F242" s="10">
        <v>36.44</v>
      </c>
      <c r="G242" s="11">
        <f>VLOOKUP(C242,'[1]Sheet1'!$E:$G,3,FALSE)</f>
        <v>82.4</v>
      </c>
      <c r="H242" s="12">
        <f>VLOOKUP(C242,'[1]Sheet1'!$E:$H,4,FALSE)</f>
        <v>82.73</v>
      </c>
      <c r="I242" s="16">
        <f>(H242+F242)/2</f>
        <v>59.585</v>
      </c>
      <c r="J242" s="17">
        <v>224</v>
      </c>
    </row>
    <row r="243" spans="1:10" s="2" customFormat="1" ht="24" customHeight="1">
      <c r="A243" s="7">
        <v>241</v>
      </c>
      <c r="B243" s="8" t="s">
        <v>493</v>
      </c>
      <c r="C243" s="9" t="s">
        <v>494</v>
      </c>
      <c r="D243" s="9" t="s">
        <v>13</v>
      </c>
      <c r="E243" s="9" t="s">
        <v>48</v>
      </c>
      <c r="F243" s="10">
        <v>38.83</v>
      </c>
      <c r="G243" s="11">
        <f>VLOOKUP(C243,'[1]Sheet1'!$E:$G,3,FALSE)</f>
        <v>80</v>
      </c>
      <c r="H243" s="12">
        <f>VLOOKUP(C243,'[1]Sheet1'!$E:$H,4,FALSE)</f>
        <v>80.2</v>
      </c>
      <c r="I243" s="16">
        <f>(H243+F243)/2</f>
        <v>59.515</v>
      </c>
      <c r="J243" s="17">
        <v>225</v>
      </c>
    </row>
    <row r="244" spans="1:10" s="2" customFormat="1" ht="24" customHeight="1">
      <c r="A244" s="7">
        <v>242</v>
      </c>
      <c r="B244" s="8" t="s">
        <v>495</v>
      </c>
      <c r="C244" s="9" t="s">
        <v>496</v>
      </c>
      <c r="D244" s="9" t="s">
        <v>13</v>
      </c>
      <c r="E244" s="9" t="s">
        <v>48</v>
      </c>
      <c r="F244" s="10">
        <v>38.62</v>
      </c>
      <c r="G244" s="11">
        <f>VLOOKUP(C244,'[1]Sheet1'!$E:$G,3,FALSE)</f>
        <v>79.8</v>
      </c>
      <c r="H244" s="12">
        <f>VLOOKUP(C244,'[1]Sheet1'!$E:$H,4,FALSE)</f>
        <v>80.12</v>
      </c>
      <c r="I244" s="16">
        <f>(H244+F244)/2</f>
        <v>59.370000000000005</v>
      </c>
      <c r="J244" s="17">
        <v>226</v>
      </c>
    </row>
    <row r="245" spans="1:10" s="2" customFormat="1" ht="24" customHeight="1">
      <c r="A245" s="7">
        <v>243</v>
      </c>
      <c r="B245" s="8" t="s">
        <v>497</v>
      </c>
      <c r="C245" s="9" t="s">
        <v>498</v>
      </c>
      <c r="D245" s="9" t="s">
        <v>13</v>
      </c>
      <c r="E245" s="9" t="s">
        <v>48</v>
      </c>
      <c r="F245" s="10">
        <v>36.01</v>
      </c>
      <c r="G245" s="11">
        <f>VLOOKUP(C245,'[1]Sheet1'!$E:$G,3,FALSE)</f>
        <v>81.6</v>
      </c>
      <c r="H245" s="12">
        <f>VLOOKUP(C245,'[1]Sheet1'!$E:$H,4,FALSE)</f>
        <v>81.93</v>
      </c>
      <c r="I245" s="16">
        <f>(H245+F245)/2</f>
        <v>58.97</v>
      </c>
      <c r="J245" s="17">
        <v>227</v>
      </c>
    </row>
    <row r="246" spans="1:10" s="2" customFormat="1" ht="24" customHeight="1">
      <c r="A246" s="7">
        <v>244</v>
      </c>
      <c r="B246" s="8" t="s">
        <v>499</v>
      </c>
      <c r="C246" s="9" t="s">
        <v>500</v>
      </c>
      <c r="D246" s="9" t="s">
        <v>13</v>
      </c>
      <c r="E246" s="9" t="s">
        <v>48</v>
      </c>
      <c r="F246" s="10">
        <v>37.61</v>
      </c>
      <c r="G246" s="11">
        <f>VLOOKUP(C246,'[1]Sheet1'!$E:$G,3,FALSE)</f>
        <v>79.8</v>
      </c>
      <c r="H246" s="12">
        <f>VLOOKUP(C246,'[1]Sheet1'!$E:$H,4,FALSE)</f>
        <v>80.12</v>
      </c>
      <c r="I246" s="16">
        <f>(H246+F246)/2</f>
        <v>58.865</v>
      </c>
      <c r="J246" s="17">
        <v>228</v>
      </c>
    </row>
    <row r="247" spans="1:10" s="2" customFormat="1" ht="24" customHeight="1">
      <c r="A247" s="7">
        <v>245</v>
      </c>
      <c r="B247" s="8" t="s">
        <v>501</v>
      </c>
      <c r="C247" s="9" t="s">
        <v>502</v>
      </c>
      <c r="D247" s="9" t="s">
        <v>13</v>
      </c>
      <c r="E247" s="9" t="s">
        <v>48</v>
      </c>
      <c r="F247" s="10">
        <v>36.38</v>
      </c>
      <c r="G247" s="11">
        <f>VLOOKUP(C247,'[1]Sheet1'!$E:$G,3,FALSE)</f>
        <v>80</v>
      </c>
      <c r="H247" s="12">
        <f>VLOOKUP(C247,'[1]Sheet1'!$E:$H,4,FALSE)</f>
        <v>80.32</v>
      </c>
      <c r="I247" s="16">
        <f>(H247+F247)/2</f>
        <v>58.349999999999994</v>
      </c>
      <c r="J247" s="17">
        <v>229</v>
      </c>
    </row>
    <row r="248" spans="1:10" s="2" customFormat="1" ht="24" customHeight="1">
      <c r="A248" s="7">
        <v>246</v>
      </c>
      <c r="B248" s="8" t="s">
        <v>503</v>
      </c>
      <c r="C248" s="9" t="s">
        <v>504</v>
      </c>
      <c r="D248" s="9" t="s">
        <v>13</v>
      </c>
      <c r="E248" s="9" t="s">
        <v>48</v>
      </c>
      <c r="F248" s="10">
        <v>35.21</v>
      </c>
      <c r="G248" s="11">
        <f>VLOOKUP(C248,'[1]Sheet1'!$E:$G,3,FALSE)</f>
        <v>79</v>
      </c>
      <c r="H248" s="12">
        <f>VLOOKUP(C248,'[1]Sheet1'!$E:$H,4,FALSE)</f>
        <v>79.32</v>
      </c>
      <c r="I248" s="16">
        <f>(H248+F248)/2</f>
        <v>57.265</v>
      </c>
      <c r="J248" s="17">
        <v>230</v>
      </c>
    </row>
    <row r="249" spans="1:10" s="2" customFormat="1" ht="24" customHeight="1">
      <c r="A249" s="7">
        <v>247</v>
      </c>
      <c r="B249" s="8" t="s">
        <v>505</v>
      </c>
      <c r="C249" s="9" t="s">
        <v>506</v>
      </c>
      <c r="D249" s="9" t="s">
        <v>13</v>
      </c>
      <c r="E249" s="9" t="s">
        <v>48</v>
      </c>
      <c r="F249" s="10">
        <v>34.26</v>
      </c>
      <c r="G249" s="11">
        <f>VLOOKUP(C249,'[1]Sheet1'!$E:$G,3,FALSE)</f>
        <v>79.4</v>
      </c>
      <c r="H249" s="12">
        <f>VLOOKUP(C249,'[1]Sheet1'!$E:$H,4,FALSE)</f>
        <v>79.72</v>
      </c>
      <c r="I249" s="16">
        <f>(H249+F249)/2</f>
        <v>56.989999999999995</v>
      </c>
      <c r="J249" s="17">
        <v>231</v>
      </c>
    </row>
    <row r="250" spans="1:10" s="2" customFormat="1" ht="24" customHeight="1">
      <c r="A250" s="7">
        <v>248</v>
      </c>
      <c r="B250" s="8" t="s">
        <v>507</v>
      </c>
      <c r="C250" s="9" t="s">
        <v>508</v>
      </c>
      <c r="D250" s="9" t="s">
        <v>13</v>
      </c>
      <c r="E250" s="9" t="s">
        <v>48</v>
      </c>
      <c r="F250" s="10">
        <v>34.41</v>
      </c>
      <c r="G250" s="11">
        <f>VLOOKUP(C250,'[1]Sheet1'!$E:$G,3,FALSE)</f>
        <v>78.8</v>
      </c>
      <c r="H250" s="12">
        <f>VLOOKUP(C250,'[1]Sheet1'!$E:$H,4,FALSE)</f>
        <v>79.12</v>
      </c>
      <c r="I250" s="16">
        <f>(H250+F250)/2</f>
        <v>56.765</v>
      </c>
      <c r="J250" s="17">
        <v>232</v>
      </c>
    </row>
    <row r="251" spans="1:10" s="2" customFormat="1" ht="24" customHeight="1">
      <c r="A251" s="7">
        <v>249</v>
      </c>
      <c r="B251" s="8" t="s">
        <v>509</v>
      </c>
      <c r="C251" s="9" t="s">
        <v>510</v>
      </c>
      <c r="D251" s="9" t="s">
        <v>13</v>
      </c>
      <c r="E251" s="9" t="s">
        <v>48</v>
      </c>
      <c r="F251" s="10">
        <v>33.25</v>
      </c>
      <c r="G251" s="11">
        <f>VLOOKUP(C251,'[1]Sheet1'!$E:$G,3,FALSE)</f>
        <v>79.8</v>
      </c>
      <c r="H251" s="12">
        <f>VLOOKUP(C251,'[1]Sheet1'!$E:$H,4,FALSE)</f>
        <v>80.12</v>
      </c>
      <c r="I251" s="16">
        <f>(H251+F251)/2</f>
        <v>56.685</v>
      </c>
      <c r="J251" s="17">
        <v>233</v>
      </c>
    </row>
    <row r="252" spans="1:10" s="2" customFormat="1" ht="24" customHeight="1">
      <c r="A252" s="7">
        <v>250</v>
      </c>
      <c r="B252" s="8" t="s">
        <v>511</v>
      </c>
      <c r="C252" s="9" t="s">
        <v>512</v>
      </c>
      <c r="D252" s="9" t="s">
        <v>13</v>
      </c>
      <c r="E252" s="9" t="s">
        <v>48</v>
      </c>
      <c r="F252" s="10">
        <v>31.55</v>
      </c>
      <c r="G252" s="11">
        <f>VLOOKUP(C252,'[1]Sheet1'!$E:$G,3,FALSE)</f>
        <v>79.4</v>
      </c>
      <c r="H252" s="12">
        <f>VLOOKUP(C252,'[1]Sheet1'!$E:$H,4,FALSE)</f>
        <v>79.72</v>
      </c>
      <c r="I252" s="16">
        <f>(H252+F252)/2</f>
        <v>55.635</v>
      </c>
      <c r="J252" s="17">
        <v>234</v>
      </c>
    </row>
    <row r="253" spans="1:10" s="2" customFormat="1" ht="24" customHeight="1">
      <c r="A253" s="7">
        <v>251</v>
      </c>
      <c r="B253" s="8" t="s">
        <v>513</v>
      </c>
      <c r="C253" s="9" t="s">
        <v>514</v>
      </c>
      <c r="D253" s="9" t="s">
        <v>13</v>
      </c>
      <c r="E253" s="9" t="s">
        <v>48</v>
      </c>
      <c r="F253" s="10">
        <v>29.67</v>
      </c>
      <c r="G253" s="11">
        <f>VLOOKUP(C253,'[1]Sheet1'!$E:$G,3,FALSE)</f>
        <v>79.4</v>
      </c>
      <c r="H253" s="12">
        <f>VLOOKUP(C253,'[1]Sheet1'!$E:$H,4,FALSE)</f>
        <v>79.72</v>
      </c>
      <c r="I253" s="16">
        <f>(H253+F253)/2</f>
        <v>54.695</v>
      </c>
      <c r="J253" s="17">
        <v>235</v>
      </c>
    </row>
    <row r="254" spans="1:10" s="2" customFormat="1" ht="24" customHeight="1">
      <c r="A254" s="7">
        <v>252</v>
      </c>
      <c r="B254" s="8" t="s">
        <v>515</v>
      </c>
      <c r="C254" s="9" t="s">
        <v>516</v>
      </c>
      <c r="D254" s="9" t="s">
        <v>13</v>
      </c>
      <c r="E254" s="9" t="s">
        <v>48</v>
      </c>
      <c r="F254" s="10">
        <v>66.27</v>
      </c>
      <c r="G254" s="18" t="s">
        <v>517</v>
      </c>
      <c r="H254" s="18" t="s">
        <v>517</v>
      </c>
      <c r="I254" s="16">
        <v>33.14</v>
      </c>
      <c r="J254" s="17">
        <v>236</v>
      </c>
    </row>
    <row r="255" spans="1:10" s="2" customFormat="1" ht="24" customHeight="1">
      <c r="A255" s="7">
        <v>253</v>
      </c>
      <c r="B255" s="8" t="s">
        <v>518</v>
      </c>
      <c r="C255" s="9" t="s">
        <v>519</v>
      </c>
      <c r="D255" s="9" t="s">
        <v>13</v>
      </c>
      <c r="E255" s="9" t="s">
        <v>48</v>
      </c>
      <c r="F255" s="10">
        <v>63.09</v>
      </c>
      <c r="G255" s="18" t="s">
        <v>517</v>
      </c>
      <c r="H255" s="18" t="s">
        <v>517</v>
      </c>
      <c r="I255" s="16">
        <v>31.55</v>
      </c>
      <c r="J255" s="17">
        <v>237</v>
      </c>
    </row>
    <row r="256" spans="1:10" s="2" customFormat="1" ht="24" customHeight="1">
      <c r="A256" s="7">
        <v>254</v>
      </c>
      <c r="B256" s="8" t="s">
        <v>520</v>
      </c>
      <c r="C256" s="9" t="s">
        <v>521</v>
      </c>
      <c r="D256" s="9" t="s">
        <v>13</v>
      </c>
      <c r="E256" s="9" t="s">
        <v>48</v>
      </c>
      <c r="F256" s="10">
        <v>59.37</v>
      </c>
      <c r="G256" s="18" t="s">
        <v>517</v>
      </c>
      <c r="H256" s="19" t="s">
        <v>517</v>
      </c>
      <c r="I256" s="16">
        <v>29.69</v>
      </c>
      <c r="J256" s="17">
        <v>238</v>
      </c>
    </row>
    <row r="257" spans="1:10" s="2" customFormat="1" ht="24" customHeight="1">
      <c r="A257" s="7">
        <v>255</v>
      </c>
      <c r="B257" s="8" t="s">
        <v>522</v>
      </c>
      <c r="C257" s="9" t="s">
        <v>523</v>
      </c>
      <c r="D257" s="9" t="s">
        <v>13</v>
      </c>
      <c r="E257" s="9" t="s">
        <v>48</v>
      </c>
      <c r="F257" s="10">
        <v>58.83</v>
      </c>
      <c r="G257" s="18" t="s">
        <v>517</v>
      </c>
      <c r="H257" s="19" t="s">
        <v>517</v>
      </c>
      <c r="I257" s="16">
        <v>29.42</v>
      </c>
      <c r="J257" s="17">
        <v>239</v>
      </c>
    </row>
    <row r="258" spans="1:10" s="2" customFormat="1" ht="24" customHeight="1">
      <c r="A258" s="7">
        <v>256</v>
      </c>
      <c r="B258" s="8" t="s">
        <v>524</v>
      </c>
      <c r="C258" s="9" t="s">
        <v>525</v>
      </c>
      <c r="D258" s="9" t="s">
        <v>13</v>
      </c>
      <c r="E258" s="9" t="s">
        <v>48</v>
      </c>
      <c r="F258" s="10">
        <v>57.66</v>
      </c>
      <c r="G258" s="18" t="s">
        <v>517</v>
      </c>
      <c r="H258" s="19" t="s">
        <v>517</v>
      </c>
      <c r="I258" s="16">
        <v>28.83</v>
      </c>
      <c r="J258" s="17">
        <v>240</v>
      </c>
    </row>
    <row r="259" spans="1:10" s="2" customFormat="1" ht="24" customHeight="1">
      <c r="A259" s="7">
        <v>257</v>
      </c>
      <c r="B259" s="8" t="s">
        <v>526</v>
      </c>
      <c r="C259" s="9" t="s">
        <v>527</v>
      </c>
      <c r="D259" s="9" t="s">
        <v>13</v>
      </c>
      <c r="E259" s="9" t="s">
        <v>48</v>
      </c>
      <c r="F259" s="10">
        <v>49.04</v>
      </c>
      <c r="G259" s="18" t="s">
        <v>517</v>
      </c>
      <c r="H259" s="19" t="s">
        <v>517</v>
      </c>
      <c r="I259" s="16">
        <v>24.52</v>
      </c>
      <c r="J259" s="17">
        <v>241</v>
      </c>
    </row>
    <row r="260" spans="1:10" s="2" customFormat="1" ht="24" customHeight="1">
      <c r="A260" s="7">
        <v>258</v>
      </c>
      <c r="B260" s="8" t="s">
        <v>528</v>
      </c>
      <c r="C260" s="9" t="s">
        <v>529</v>
      </c>
      <c r="D260" s="9" t="s">
        <v>13</v>
      </c>
      <c r="E260" s="9" t="s">
        <v>48</v>
      </c>
      <c r="F260" s="10">
        <v>43.88</v>
      </c>
      <c r="G260" s="18" t="s">
        <v>517</v>
      </c>
      <c r="H260" s="19" t="s">
        <v>517</v>
      </c>
      <c r="I260" s="16">
        <v>21.94</v>
      </c>
      <c r="J260" s="17">
        <v>242</v>
      </c>
    </row>
    <row r="261" spans="1:10" s="2" customFormat="1" ht="24" customHeight="1">
      <c r="A261" s="7">
        <v>259</v>
      </c>
      <c r="B261" s="8" t="s">
        <v>530</v>
      </c>
      <c r="C261" s="9" t="s">
        <v>531</v>
      </c>
      <c r="D261" s="9" t="s">
        <v>13</v>
      </c>
      <c r="E261" s="9" t="s">
        <v>48</v>
      </c>
      <c r="F261" s="10">
        <v>39.96</v>
      </c>
      <c r="G261" s="18" t="s">
        <v>517</v>
      </c>
      <c r="H261" s="19" t="s">
        <v>517</v>
      </c>
      <c r="I261" s="16">
        <v>19.98</v>
      </c>
      <c r="J261" s="17">
        <v>243</v>
      </c>
    </row>
    <row r="262" spans="1:10" s="2" customFormat="1" ht="24" customHeight="1">
      <c r="A262" s="7">
        <v>260</v>
      </c>
      <c r="B262" s="8" t="s">
        <v>532</v>
      </c>
      <c r="C262" s="9" t="s">
        <v>533</v>
      </c>
      <c r="D262" s="9" t="s">
        <v>13</v>
      </c>
      <c r="E262" s="9" t="s">
        <v>48</v>
      </c>
      <c r="F262" s="10">
        <v>39.53</v>
      </c>
      <c r="G262" s="18" t="s">
        <v>517</v>
      </c>
      <c r="H262" s="18" t="s">
        <v>517</v>
      </c>
      <c r="I262" s="16">
        <v>19.77</v>
      </c>
      <c r="J262" s="17">
        <v>244</v>
      </c>
    </row>
    <row r="263" spans="1:10" s="2" customFormat="1" ht="24" customHeight="1">
      <c r="A263" s="7">
        <v>261</v>
      </c>
      <c r="B263" s="8" t="s">
        <v>534</v>
      </c>
      <c r="C263" s="9" t="s">
        <v>535</v>
      </c>
      <c r="D263" s="9" t="s">
        <v>13</v>
      </c>
      <c r="E263" s="9" t="s">
        <v>48</v>
      </c>
      <c r="F263" s="10">
        <v>38.14</v>
      </c>
      <c r="G263" s="18" t="s">
        <v>536</v>
      </c>
      <c r="H263" s="18" t="s">
        <v>536</v>
      </c>
      <c r="I263" s="16">
        <v>19.07</v>
      </c>
      <c r="J263" s="17">
        <v>245</v>
      </c>
    </row>
    <row r="264" spans="1:10" s="2" customFormat="1" ht="24" customHeight="1">
      <c r="A264" s="7">
        <v>262</v>
      </c>
      <c r="B264" s="8" t="s">
        <v>537</v>
      </c>
      <c r="C264" s="9" t="s">
        <v>538</v>
      </c>
      <c r="D264" s="9" t="s">
        <v>13</v>
      </c>
      <c r="E264" s="9" t="s">
        <v>48</v>
      </c>
      <c r="F264" s="10">
        <v>37.5</v>
      </c>
      <c r="G264" s="18" t="s">
        <v>517</v>
      </c>
      <c r="H264" s="18" t="s">
        <v>517</v>
      </c>
      <c r="I264" s="16">
        <v>18.75</v>
      </c>
      <c r="J264" s="17">
        <v>246</v>
      </c>
    </row>
  </sheetData>
  <sheetProtection/>
  <mergeCells count="1">
    <mergeCell ref="A1:J1"/>
  </mergeCells>
  <printOptions horizontalCentered="1"/>
  <pageMargins left="0.39305555555555555" right="0.39305555555555555" top="0.4326388888888889" bottom="0.5118055555555555" header="0.3145833333333333" footer="0.3145833333333333"/>
  <pageSetup cellComments="asDisplayed" firstPageNumber="1" useFirstPageNumber="1" horizontalDpi="600" verticalDpi="600" orientation="portrait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2023-03-21T08:56:23Z</dcterms:created>
  <dcterms:modified xsi:type="dcterms:W3CDTF">2023-04-08T06:14:13Z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AF380DC32B124297BDCC66C05FC2DEFD</vt:lpwstr>
  </property>
  <property fmtid="{D5CDD505-2E9C-101B-9397-08002B2CF9AE}" pid="4" name="KSOProductBuildV">
    <vt:lpwstr>2052-11.1.0.10314</vt:lpwstr>
  </property>
  <property fmtid="{D5CDD505-2E9C-101B-9397-08002B2CF9AE}" pid="5" name="KSOReadingLayo">
    <vt:bool>true</vt:bool>
  </property>
</Properties>
</file>