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820" windowHeight="7120"/>
  </bookViews>
  <sheets>
    <sheet name="Sheet4" sheetId="4" r:id="rId1"/>
  </sheets>
  <calcPr calcId="144525"/>
</workbook>
</file>

<file path=xl/sharedStrings.xml><?xml version="1.0" encoding="utf-8"?>
<sst xmlns="http://schemas.openxmlformats.org/spreadsheetml/2006/main" count="69" uniqueCount="40">
  <si>
    <t>海口市龙华区2023年校园公开招聘教师拟签约人员名单（武汉点）</t>
  </si>
  <si>
    <t>序号</t>
  </si>
  <si>
    <t>姓名</t>
  </si>
  <si>
    <t>性别</t>
  </si>
  <si>
    <t>报考岗位</t>
  </si>
  <si>
    <t>笔试准考证号</t>
  </si>
  <si>
    <t>备注</t>
  </si>
  <si>
    <t>女</t>
  </si>
  <si>
    <t>0101_小学语文</t>
  </si>
  <si>
    <t>202303250143</t>
  </si>
  <si>
    <t>202303250155</t>
  </si>
  <si>
    <t>202303250146</t>
  </si>
  <si>
    <t>202303250160</t>
  </si>
  <si>
    <t>0102_小学数学</t>
  </si>
  <si>
    <t>202303250130</t>
  </si>
  <si>
    <t>0103_小学英语</t>
  </si>
  <si>
    <t>202303250105</t>
  </si>
  <si>
    <t>202303250107</t>
  </si>
  <si>
    <t>202303250108</t>
  </si>
  <si>
    <t>202303250106</t>
  </si>
  <si>
    <t>202303250104</t>
  </si>
  <si>
    <t>男</t>
  </si>
  <si>
    <t>0104_小学体育</t>
  </si>
  <si>
    <t>202303250142</t>
  </si>
  <si>
    <t>0105_中学数学</t>
  </si>
  <si>
    <t>202303250135</t>
  </si>
  <si>
    <t>202303250132</t>
  </si>
  <si>
    <t>0106_中学英语</t>
  </si>
  <si>
    <t>202303250101</t>
  </si>
  <si>
    <t>202303250103</t>
  </si>
  <si>
    <t>徐笛</t>
  </si>
  <si>
    <t>0107_中学政治</t>
  </si>
  <si>
    <t>202303250112</t>
  </si>
  <si>
    <t>依次递补</t>
  </si>
  <si>
    <t>0108_中学历史</t>
  </si>
  <si>
    <t>202303250110</t>
  </si>
  <si>
    <t>0110_中学化学</t>
  </si>
  <si>
    <t>202303250117</t>
  </si>
  <si>
    <t>202303250119</t>
  </si>
  <si>
    <t>202303250124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</si>
</sst>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24" fillId="21" borderId="5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abSelected="1" workbookViewId="0">
      <selection activeCell="J3" sqref="J3"/>
    </sheetView>
  </sheetViews>
  <sheetFormatPr defaultColWidth="8.72727272727273" defaultRowHeight="14" outlineLevelCol="5"/>
  <cols>
    <col min="1" max="1" width="5.90909090909091" style="2" customWidth="1"/>
    <col min="2" max="2" width="12" style="2" customWidth="1"/>
    <col min="3" max="3" width="8.72727272727273" style="2"/>
    <col min="4" max="4" width="22.6363636363636" style="2" customWidth="1"/>
    <col min="5" max="5" width="23.5454545454545" style="2" customWidth="1"/>
    <col min="6" max="6" width="12.7272727272727" style="2" customWidth="1"/>
    <col min="7" max="16384" width="8.72727272727273" style="2"/>
  </cols>
  <sheetData>
    <row r="1" ht="23" customHeight="1" spans="1:6">
      <c r="A1" s="3" t="s">
        <v>0</v>
      </c>
      <c r="B1" s="4"/>
      <c r="C1" s="4"/>
      <c r="D1" s="4"/>
      <c r="E1" s="4"/>
      <c r="F1" s="4"/>
    </row>
    <row r="2" s="1" customFormat="1" ht="29" customHeight="1" spans="1:6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</row>
    <row r="3" ht="33" customHeight="1" spans="1:6">
      <c r="A3" s="8">
        <v>1</v>
      </c>
      <c r="B3" s="8" t="str">
        <f>"蔡雨彤"</f>
        <v>蔡雨彤</v>
      </c>
      <c r="C3" s="8" t="s">
        <v>7</v>
      </c>
      <c r="D3" s="8" t="s">
        <v>8</v>
      </c>
      <c r="E3" s="11" t="s">
        <v>9</v>
      </c>
      <c r="F3" s="10"/>
    </row>
    <row r="4" ht="33" customHeight="1" spans="1:6">
      <c r="A4" s="8">
        <v>2</v>
      </c>
      <c r="B4" s="8" t="str">
        <f>"刘佳思"</f>
        <v>刘佳思</v>
      </c>
      <c r="C4" s="8" t="s">
        <v>7</v>
      </c>
      <c r="D4" s="8" t="s">
        <v>8</v>
      </c>
      <c r="E4" s="11" t="s">
        <v>10</v>
      </c>
      <c r="F4" s="10"/>
    </row>
    <row r="5" ht="33" customHeight="1" spans="1:6">
      <c r="A5" s="8">
        <v>3</v>
      </c>
      <c r="B5" s="8" t="str">
        <f>"王馨悦"</f>
        <v>王馨悦</v>
      </c>
      <c r="C5" s="8" t="s">
        <v>7</v>
      </c>
      <c r="D5" s="8" t="s">
        <v>8</v>
      </c>
      <c r="E5" s="11" t="s">
        <v>11</v>
      </c>
      <c r="F5" s="10"/>
    </row>
    <row r="6" ht="33" customHeight="1" spans="1:6">
      <c r="A6" s="8">
        <v>4</v>
      </c>
      <c r="B6" s="8" t="str">
        <f>"李敏"</f>
        <v>李敏</v>
      </c>
      <c r="C6" s="8" t="s">
        <v>7</v>
      </c>
      <c r="D6" s="8" t="s">
        <v>8</v>
      </c>
      <c r="E6" s="11" t="s">
        <v>12</v>
      </c>
      <c r="F6" s="10"/>
    </row>
    <row r="7" ht="33" customHeight="1" spans="1:6">
      <c r="A7" s="8">
        <v>5</v>
      </c>
      <c r="B7" s="8" t="str">
        <f>"叶滢"</f>
        <v>叶滢</v>
      </c>
      <c r="C7" s="8" t="s">
        <v>7</v>
      </c>
      <c r="D7" s="8" t="s">
        <v>13</v>
      </c>
      <c r="E7" s="11" t="s">
        <v>14</v>
      </c>
      <c r="F7" s="10"/>
    </row>
    <row r="8" ht="33" customHeight="1" spans="1:6">
      <c r="A8" s="8">
        <v>6</v>
      </c>
      <c r="B8" s="8" t="str">
        <f>"杨心雨"</f>
        <v>杨心雨</v>
      </c>
      <c r="C8" s="8" t="s">
        <v>7</v>
      </c>
      <c r="D8" s="8" t="s">
        <v>15</v>
      </c>
      <c r="E8" s="11" t="s">
        <v>16</v>
      </c>
      <c r="F8" s="10"/>
    </row>
    <row r="9" ht="33" customHeight="1" spans="1:6">
      <c r="A9" s="8">
        <v>7</v>
      </c>
      <c r="B9" s="8" t="str">
        <f>"吴文雅"</f>
        <v>吴文雅</v>
      </c>
      <c r="C9" s="8" t="s">
        <v>7</v>
      </c>
      <c r="D9" s="8" t="s">
        <v>15</v>
      </c>
      <c r="E9" s="11" t="s">
        <v>17</v>
      </c>
      <c r="F9" s="10"/>
    </row>
    <row r="10" ht="33" customHeight="1" spans="1:6">
      <c r="A10" s="8">
        <v>8</v>
      </c>
      <c r="B10" s="8" t="str">
        <f>"钱欢"</f>
        <v>钱欢</v>
      </c>
      <c r="C10" s="8" t="s">
        <v>7</v>
      </c>
      <c r="D10" s="8" t="s">
        <v>15</v>
      </c>
      <c r="E10" s="11" t="s">
        <v>18</v>
      </c>
      <c r="F10" s="10"/>
    </row>
    <row r="11" ht="33" customHeight="1" spans="1:6">
      <c r="A11" s="8">
        <v>9</v>
      </c>
      <c r="B11" s="8" t="str">
        <f>"郑淑颖"</f>
        <v>郑淑颖</v>
      </c>
      <c r="C11" s="8" t="s">
        <v>7</v>
      </c>
      <c r="D11" s="8" t="s">
        <v>15</v>
      </c>
      <c r="E11" s="11" t="s">
        <v>19</v>
      </c>
      <c r="F11" s="10"/>
    </row>
    <row r="12" ht="33" customHeight="1" spans="1:6">
      <c r="A12" s="8">
        <v>10</v>
      </c>
      <c r="B12" s="8" t="str">
        <f>"杨蕾"</f>
        <v>杨蕾</v>
      </c>
      <c r="C12" s="8" t="s">
        <v>7</v>
      </c>
      <c r="D12" s="8" t="s">
        <v>15</v>
      </c>
      <c r="E12" s="11" t="s">
        <v>20</v>
      </c>
      <c r="F12" s="10"/>
    </row>
    <row r="13" ht="33" customHeight="1" spans="1:6">
      <c r="A13" s="8">
        <v>11</v>
      </c>
      <c r="B13" s="8" t="str">
        <f>"卢鹏"</f>
        <v>卢鹏</v>
      </c>
      <c r="C13" s="8" t="s">
        <v>21</v>
      </c>
      <c r="D13" s="8" t="s">
        <v>22</v>
      </c>
      <c r="E13" s="11" t="s">
        <v>23</v>
      </c>
      <c r="F13" s="10"/>
    </row>
    <row r="14" ht="33" customHeight="1" spans="1:6">
      <c r="A14" s="8">
        <v>12</v>
      </c>
      <c r="B14" s="8" t="str">
        <f>"王刘结"</f>
        <v>王刘结</v>
      </c>
      <c r="C14" s="8" t="s">
        <v>7</v>
      </c>
      <c r="D14" s="8" t="s">
        <v>24</v>
      </c>
      <c r="E14" s="11" t="s">
        <v>25</v>
      </c>
      <c r="F14" s="10"/>
    </row>
    <row r="15" ht="33" customHeight="1" spans="1:6">
      <c r="A15" s="8">
        <v>13</v>
      </c>
      <c r="B15" s="8" t="str">
        <f>"刘颖"</f>
        <v>刘颖</v>
      </c>
      <c r="C15" s="8" t="s">
        <v>7</v>
      </c>
      <c r="D15" s="8" t="s">
        <v>24</v>
      </c>
      <c r="E15" s="11" t="s">
        <v>26</v>
      </c>
      <c r="F15" s="10"/>
    </row>
    <row r="16" ht="33" customHeight="1" spans="1:6">
      <c r="A16" s="8">
        <v>14</v>
      </c>
      <c r="B16" s="8" t="str">
        <f>"谢佳玲"</f>
        <v>谢佳玲</v>
      </c>
      <c r="C16" s="8" t="s">
        <v>7</v>
      </c>
      <c r="D16" s="8" t="s">
        <v>27</v>
      </c>
      <c r="E16" s="11" t="s">
        <v>28</v>
      </c>
      <c r="F16" s="10"/>
    </row>
    <row r="17" ht="33" customHeight="1" spans="1:6">
      <c r="A17" s="8">
        <v>15</v>
      </c>
      <c r="B17" s="8" t="str">
        <f>"乔雨欣"</f>
        <v>乔雨欣</v>
      </c>
      <c r="C17" s="8" t="s">
        <v>7</v>
      </c>
      <c r="D17" s="8" t="s">
        <v>27</v>
      </c>
      <c r="E17" s="11" t="s">
        <v>29</v>
      </c>
      <c r="F17" s="10"/>
    </row>
    <row r="18" ht="33" customHeight="1" spans="1:6">
      <c r="A18" s="8">
        <v>16</v>
      </c>
      <c r="B18" s="8" t="s">
        <v>30</v>
      </c>
      <c r="C18" s="8" t="s">
        <v>7</v>
      </c>
      <c r="D18" s="8" t="s">
        <v>31</v>
      </c>
      <c r="E18" s="11" t="s">
        <v>32</v>
      </c>
      <c r="F18" s="10" t="s">
        <v>33</v>
      </c>
    </row>
    <row r="19" ht="33" customHeight="1" spans="1:6">
      <c r="A19" s="8">
        <v>17</v>
      </c>
      <c r="B19" s="8" t="str">
        <f>"陈颖"</f>
        <v>陈颖</v>
      </c>
      <c r="C19" s="8" t="s">
        <v>7</v>
      </c>
      <c r="D19" s="8" t="s">
        <v>34</v>
      </c>
      <c r="E19" s="11" t="s">
        <v>35</v>
      </c>
      <c r="F19" s="10"/>
    </row>
    <row r="20" ht="33" customHeight="1" spans="1:6">
      <c r="A20" s="8">
        <v>18</v>
      </c>
      <c r="B20" s="8" t="str">
        <f>"翁诗雨"</f>
        <v>翁诗雨</v>
      </c>
      <c r="C20" s="8" t="s">
        <v>7</v>
      </c>
      <c r="D20" s="8" t="s">
        <v>36</v>
      </c>
      <c r="E20" s="11" t="s">
        <v>37</v>
      </c>
      <c r="F20" s="10"/>
    </row>
    <row r="21" ht="33" customHeight="1" spans="1:6">
      <c r="A21" s="8">
        <v>19</v>
      </c>
      <c r="B21" s="8" t="str">
        <f>"梁家晖"</f>
        <v>梁家晖</v>
      </c>
      <c r="C21" s="8" t="s">
        <v>21</v>
      </c>
      <c r="D21" s="8" t="s">
        <v>36</v>
      </c>
      <c r="E21" s="11" t="s">
        <v>38</v>
      </c>
      <c r="F21" s="10"/>
    </row>
    <row r="22" ht="33" customHeight="1" spans="1:6">
      <c r="A22" s="8">
        <v>20</v>
      </c>
      <c r="B22" s="8" t="str">
        <f>"郏溢琦"</f>
        <v>郏溢琦</v>
      </c>
      <c r="C22" s="8" t="s">
        <v>7</v>
      </c>
      <c r="D22" s="8" t="s">
        <v>36</v>
      </c>
      <c r="E22" s="11" t="s">
        <v>39</v>
      </c>
      <c r="F22" s="10"/>
    </row>
    <row r="23" ht="33" customHeight="1"/>
  </sheetData>
  <sheetProtection password="E987" sheet="1" objects="1"/>
  <mergeCells count="1">
    <mergeCell ref="A1:F1"/>
  </mergeCells>
  <pageMargins left="0.554861111111111" right="0.554861111111111" top="0.802777777777778" bottom="0.8027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RedmiBook</cp:lastModifiedBy>
  <dcterms:created xsi:type="dcterms:W3CDTF">2023-03-02T01:52:00Z</dcterms:created>
  <dcterms:modified xsi:type="dcterms:W3CDTF">2023-03-25T22:08:30Z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F0348DFBBA914AB195ACBC312083320F</vt:lpwstr>
  </property>
  <property fmtid="{D5CDD505-2E9C-101B-9397-08002B2CF9AE}" pid="3" name="KSOProductBuildVer">
    <vt:lpwstr>2052-11.1.0.10314</vt:lpwstr>
  </property>
</Properties>
</file>