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" sheetId="7" r:id="rId1"/>
  </sheets>
  <definedNames>
    <definedName name="_xlnm.Print_Titles" localSheetId="0">附件!$2:$3</definedName>
  </definedNames>
  <calcPr calcId="144525"/>
</workbook>
</file>

<file path=xl/sharedStrings.xml><?xml version="1.0" encoding="utf-8"?>
<sst xmlns="http://schemas.openxmlformats.org/spreadsheetml/2006/main" count="68" uniqueCount="37">
  <si>
    <t>重庆市荣昌区2023年上半年公开遴选公务员总成绩及进入考察人员名单</t>
  </si>
  <si>
    <t>序号</t>
  </si>
  <si>
    <t>遴选单位</t>
  </si>
  <si>
    <t>遴选职位名称</t>
  </si>
  <si>
    <t>遴选指标</t>
  </si>
  <si>
    <t>面试通知书
编号</t>
  </si>
  <si>
    <t>笔试成绩</t>
  </si>
  <si>
    <t>面试成绩</t>
  </si>
  <si>
    <t>总成绩</t>
  </si>
  <si>
    <t>职位
排名</t>
  </si>
  <si>
    <t>是否进入考察</t>
  </si>
  <si>
    <t>备注</t>
  </si>
  <si>
    <t>笔试
成绩</t>
  </si>
  <si>
    <t>折算
成绩</t>
  </si>
  <si>
    <t>面试
成绩</t>
  </si>
  <si>
    <t>区人大办公室</t>
  </si>
  <si>
    <t>综合管理岗</t>
  </si>
  <si>
    <t>是</t>
  </si>
  <si>
    <t>区纪委监委派驻纪检监察组
（参公）</t>
  </si>
  <si>
    <t>监督监察岗2</t>
  </si>
  <si>
    <t>区委组织部</t>
  </si>
  <si>
    <t>组织人事岗</t>
  </si>
  <si>
    <t>区老干部活动中心
（参公）</t>
  </si>
  <si>
    <t>会计岗</t>
  </si>
  <si>
    <t>现代农业畜牧业
管委会</t>
  </si>
  <si>
    <t>科技产业岗</t>
  </si>
  <si>
    <t>区商务委</t>
  </si>
  <si>
    <t>/</t>
  </si>
  <si>
    <t>否</t>
  </si>
  <si>
    <t>面试缺考</t>
  </si>
  <si>
    <t>区文化旅游委</t>
  </si>
  <si>
    <t>公共文化服务岗</t>
  </si>
  <si>
    <t>区科技局</t>
  </si>
  <si>
    <t>科技服务岗</t>
  </si>
  <si>
    <t>区招商投资促进局</t>
  </si>
  <si>
    <t>招商促进岗</t>
  </si>
  <si>
    <t>注： 总成绩=笔试成绩×50%+面试成绩×50%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</si>
</sst>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8"/>
      <name val="方正小标宋_GBK"/>
      <charset val="134"/>
    </font>
    <font>
      <sz val="11"/>
      <name val="黑体"/>
      <charset val="134"/>
    </font>
    <font>
      <sz val="12"/>
      <name val="方正仿宋_GBK"/>
      <charset val="134"/>
    </font>
    <font>
      <sz val="12"/>
      <name val="宋体"/>
      <charset val="134"/>
      <scheme val="minor"/>
    </font>
    <font>
      <sz val="11"/>
      <color theme="1"/>
      <name val="方正仿宋_GBK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theme="1"/>
      <name val="方正仿宋_GBK"/>
      <charset val="134"/>
    </font>
    <font>
      <sz val="1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2" borderId="12" applyNumberFormat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topLeftCell="A10" workbookViewId="0">
      <selection activeCell="C8" sqref="C8"/>
    </sheetView>
  </sheetViews>
  <sheetFormatPr defaultColWidth="9" defaultRowHeight="13.5"/>
  <cols>
    <col min="1" max="1" width="5.25" customWidth="1"/>
    <col min="2" max="2" width="28.5" customWidth="1"/>
    <col min="3" max="3" width="17.375" customWidth="1"/>
    <col min="4" max="4" width="6" customWidth="1"/>
    <col min="5" max="5" width="14.375" customWidth="1"/>
    <col min="6" max="8" width="6.625" customWidth="1"/>
    <col min="9" max="9" width="6.625" style="2" customWidth="1"/>
    <col min="10" max="10" width="7.5" style="2" customWidth="1"/>
    <col min="11" max="11" width="6.875" customWidth="1"/>
    <col min="12" max="12" width="8.75" customWidth="1"/>
    <col min="13" max="13" width="10" customWidth="1"/>
  </cols>
  <sheetData>
    <row r="1" ht="39" customHeight="1" spans="1:13">
      <c r="A1" s="3" t="s">
        <v>0</v>
      </c>
      <c r="B1" s="3"/>
      <c r="C1" s="3"/>
      <c r="D1" s="3"/>
      <c r="E1" s="4"/>
      <c r="F1" s="3"/>
      <c r="G1" s="3"/>
      <c r="H1" s="3"/>
      <c r="I1" s="31"/>
      <c r="J1" s="31"/>
      <c r="K1" s="3"/>
      <c r="L1" s="3"/>
      <c r="M1" s="3"/>
    </row>
    <row r="2" ht="27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/>
      <c r="H2" s="5" t="s">
        <v>7</v>
      </c>
      <c r="I2" s="5"/>
      <c r="J2" s="5" t="s">
        <v>8</v>
      </c>
      <c r="K2" s="5" t="s">
        <v>9</v>
      </c>
      <c r="L2" s="5" t="s">
        <v>10</v>
      </c>
      <c r="M2" s="5" t="s">
        <v>11</v>
      </c>
    </row>
    <row r="3" ht="33" customHeight="1" spans="1:13">
      <c r="A3" s="5"/>
      <c r="B3" s="5"/>
      <c r="C3" s="5"/>
      <c r="D3" s="5"/>
      <c r="E3" s="6"/>
      <c r="F3" s="5" t="s">
        <v>12</v>
      </c>
      <c r="G3" s="5" t="s">
        <v>13</v>
      </c>
      <c r="H3" s="5" t="s">
        <v>14</v>
      </c>
      <c r="I3" s="5" t="s">
        <v>13</v>
      </c>
      <c r="J3" s="5"/>
      <c r="K3" s="5"/>
      <c r="L3" s="5"/>
      <c r="M3" s="5"/>
    </row>
    <row r="4" s="1" customFormat="1" ht="30" customHeight="1" spans="1:13">
      <c r="A4" s="8">
        <v>1</v>
      </c>
      <c r="B4" s="9" t="s">
        <v>15</v>
      </c>
      <c r="C4" s="9" t="s">
        <v>16</v>
      </c>
      <c r="D4" s="10">
        <v>1</v>
      </c>
      <c r="E4" s="11">
        <v>20230325001</v>
      </c>
      <c r="F4" s="12">
        <v>70</v>
      </c>
      <c r="G4" s="12">
        <f t="shared" ref="G4:G22" si="0">F4*0.5</f>
        <v>35</v>
      </c>
      <c r="H4" s="12">
        <v>81.8</v>
      </c>
      <c r="I4" s="12">
        <f t="shared" ref="I4:I11" si="1">H4*0.5</f>
        <v>40.9</v>
      </c>
      <c r="J4" s="12">
        <f t="shared" ref="J4:J11" si="2">G4+I4</f>
        <v>75.9</v>
      </c>
      <c r="K4" s="32">
        <v>1</v>
      </c>
      <c r="L4" s="32" t="s">
        <v>17</v>
      </c>
      <c r="M4" s="33"/>
    </row>
    <row r="5" s="1" customFormat="1" ht="46" customHeight="1" spans="1:13">
      <c r="A5" s="8">
        <v>3</v>
      </c>
      <c r="B5" s="13" t="s">
        <v>18</v>
      </c>
      <c r="C5" s="9" t="s">
        <v>19</v>
      </c>
      <c r="D5" s="10">
        <v>1</v>
      </c>
      <c r="E5" s="11">
        <v>20230325003</v>
      </c>
      <c r="F5" s="12">
        <v>67</v>
      </c>
      <c r="G5" s="12">
        <f t="shared" si="0"/>
        <v>33.5</v>
      </c>
      <c r="H5" s="12">
        <v>80</v>
      </c>
      <c r="I5" s="12">
        <f t="shared" si="1"/>
        <v>40</v>
      </c>
      <c r="J5" s="12">
        <f t="shared" si="2"/>
        <v>73.5</v>
      </c>
      <c r="K5" s="32">
        <v>1</v>
      </c>
      <c r="L5" s="32" t="s">
        <v>17</v>
      </c>
      <c r="M5" s="32"/>
    </row>
    <row r="6" s="1" customFormat="1" ht="30" customHeight="1" spans="1:13">
      <c r="A6" s="8">
        <v>5</v>
      </c>
      <c r="B6" s="9" t="s">
        <v>20</v>
      </c>
      <c r="C6" s="9" t="s">
        <v>21</v>
      </c>
      <c r="D6" s="10">
        <v>1</v>
      </c>
      <c r="E6" s="11">
        <v>20230325005</v>
      </c>
      <c r="F6" s="12">
        <v>80</v>
      </c>
      <c r="G6" s="12">
        <f t="shared" si="0"/>
        <v>40</v>
      </c>
      <c r="H6" s="12">
        <v>81.2</v>
      </c>
      <c r="I6" s="12">
        <f t="shared" si="1"/>
        <v>40.6</v>
      </c>
      <c r="J6" s="12">
        <f t="shared" si="2"/>
        <v>80.6</v>
      </c>
      <c r="K6" s="32">
        <v>1</v>
      </c>
      <c r="L6" s="32" t="s">
        <v>17</v>
      </c>
      <c r="M6" s="32"/>
    </row>
    <row r="7" s="1" customFormat="1" ht="30" customHeight="1" spans="1:13">
      <c r="A7" s="8">
        <v>7</v>
      </c>
      <c r="B7" s="14"/>
      <c r="C7" s="14"/>
      <c r="D7" s="15"/>
      <c r="E7" s="11">
        <v>20230325007</v>
      </c>
      <c r="F7" s="12">
        <v>60</v>
      </c>
      <c r="G7" s="12">
        <f t="shared" si="0"/>
        <v>30</v>
      </c>
      <c r="H7" s="12">
        <v>82.8</v>
      </c>
      <c r="I7" s="12">
        <f t="shared" si="1"/>
        <v>41.4</v>
      </c>
      <c r="J7" s="12">
        <f t="shared" si="2"/>
        <v>71.4</v>
      </c>
      <c r="K7" s="32">
        <v>2</v>
      </c>
      <c r="L7" s="32" t="s">
        <v>17</v>
      </c>
      <c r="M7" s="33"/>
    </row>
    <row r="8" s="1" customFormat="1" ht="41" customHeight="1" spans="1:13">
      <c r="A8" s="8">
        <v>8</v>
      </c>
      <c r="B8" s="9" t="s">
        <v>22</v>
      </c>
      <c r="C8" s="9" t="s">
        <v>23</v>
      </c>
      <c r="D8" s="16">
        <v>1</v>
      </c>
      <c r="E8" s="11">
        <v>20230325008</v>
      </c>
      <c r="F8" s="12">
        <v>72</v>
      </c>
      <c r="G8" s="12">
        <f t="shared" si="0"/>
        <v>36</v>
      </c>
      <c r="H8" s="12">
        <v>79.8</v>
      </c>
      <c r="I8" s="12">
        <f t="shared" si="1"/>
        <v>39.9</v>
      </c>
      <c r="J8" s="12">
        <f t="shared" si="2"/>
        <v>75.9</v>
      </c>
      <c r="K8" s="32">
        <v>1</v>
      </c>
      <c r="L8" s="32" t="s">
        <v>17</v>
      </c>
      <c r="M8" s="33"/>
    </row>
    <row r="9" s="1" customFormat="1" ht="30" customHeight="1" spans="1:13">
      <c r="A9" s="8">
        <v>9</v>
      </c>
      <c r="B9" s="13" t="s">
        <v>24</v>
      </c>
      <c r="C9" s="13" t="s">
        <v>25</v>
      </c>
      <c r="D9" s="10">
        <v>2</v>
      </c>
      <c r="E9" s="11">
        <v>20230325009</v>
      </c>
      <c r="F9" s="12">
        <v>66</v>
      </c>
      <c r="G9" s="12">
        <f t="shared" si="0"/>
        <v>33</v>
      </c>
      <c r="H9" s="12">
        <v>80.6</v>
      </c>
      <c r="I9" s="12">
        <f t="shared" si="1"/>
        <v>40.3</v>
      </c>
      <c r="J9" s="12">
        <f t="shared" si="2"/>
        <v>73.3</v>
      </c>
      <c r="K9" s="32">
        <v>2</v>
      </c>
      <c r="L9" s="32" t="s">
        <v>17</v>
      </c>
      <c r="M9" s="33"/>
    </row>
    <row r="10" s="1" customFormat="1" ht="30" customHeight="1" spans="1:13">
      <c r="A10" s="8">
        <v>10</v>
      </c>
      <c r="B10" s="13"/>
      <c r="C10" s="13"/>
      <c r="D10" s="17"/>
      <c r="E10" s="11">
        <v>20230325010</v>
      </c>
      <c r="F10" s="12">
        <v>79</v>
      </c>
      <c r="G10" s="12">
        <f t="shared" si="0"/>
        <v>39.5</v>
      </c>
      <c r="H10" s="12">
        <v>80</v>
      </c>
      <c r="I10" s="12">
        <f t="shared" si="1"/>
        <v>40</v>
      </c>
      <c r="J10" s="12">
        <f t="shared" si="2"/>
        <v>79.5</v>
      </c>
      <c r="K10" s="32">
        <v>1</v>
      </c>
      <c r="L10" s="32" t="s">
        <v>17</v>
      </c>
      <c r="M10" s="33"/>
    </row>
    <row r="11" s="1" customFormat="1" ht="30" customHeight="1" spans="1:13">
      <c r="A11" s="8">
        <v>11</v>
      </c>
      <c r="B11" s="13"/>
      <c r="C11" s="13"/>
      <c r="D11" s="15"/>
      <c r="E11" s="11">
        <v>20230325011</v>
      </c>
      <c r="F11" s="12">
        <v>60</v>
      </c>
      <c r="G11" s="12">
        <f t="shared" si="0"/>
        <v>30</v>
      </c>
      <c r="H11" s="12">
        <v>80.8</v>
      </c>
      <c r="I11" s="12">
        <f t="shared" si="1"/>
        <v>40.4</v>
      </c>
      <c r="J11" s="12">
        <f t="shared" si="2"/>
        <v>70.4</v>
      </c>
      <c r="K11" s="32">
        <v>3</v>
      </c>
      <c r="L11" s="32" t="s">
        <v>17</v>
      </c>
      <c r="M11" s="33"/>
    </row>
    <row r="12" s="1" customFormat="1" ht="30" customHeight="1" spans="1:13">
      <c r="A12" s="8">
        <v>12</v>
      </c>
      <c r="B12" s="13" t="s">
        <v>26</v>
      </c>
      <c r="C12" s="13" t="s">
        <v>16</v>
      </c>
      <c r="D12" s="18">
        <v>1</v>
      </c>
      <c r="E12" s="11">
        <v>20230325012</v>
      </c>
      <c r="F12" s="12">
        <v>63</v>
      </c>
      <c r="G12" s="12">
        <f t="shared" si="0"/>
        <v>31.5</v>
      </c>
      <c r="H12" s="12" t="s">
        <v>27</v>
      </c>
      <c r="I12" s="12" t="s">
        <v>27</v>
      </c>
      <c r="J12" s="12">
        <v>31.5</v>
      </c>
      <c r="K12" s="12" t="s">
        <v>27</v>
      </c>
      <c r="L12" s="32" t="s">
        <v>28</v>
      </c>
      <c r="M12" s="32" t="s">
        <v>29</v>
      </c>
    </row>
    <row r="13" s="1" customFormat="1" ht="30" customHeight="1" spans="1:13">
      <c r="A13" s="8">
        <v>13</v>
      </c>
      <c r="B13" s="13"/>
      <c r="C13" s="13"/>
      <c r="D13" s="18"/>
      <c r="E13" s="11">
        <v>20230325013</v>
      </c>
      <c r="F13" s="12">
        <v>62</v>
      </c>
      <c r="G13" s="12">
        <f t="shared" si="0"/>
        <v>31</v>
      </c>
      <c r="H13" s="12" t="s">
        <v>27</v>
      </c>
      <c r="I13" s="12" t="s">
        <v>27</v>
      </c>
      <c r="J13" s="12">
        <v>31</v>
      </c>
      <c r="K13" s="12" t="s">
        <v>27</v>
      </c>
      <c r="L13" s="32" t="s">
        <v>28</v>
      </c>
      <c r="M13" s="32" t="s">
        <v>29</v>
      </c>
    </row>
    <row r="14" s="1" customFormat="1" ht="30" customHeight="1" spans="1:13">
      <c r="A14" s="8">
        <v>14</v>
      </c>
      <c r="B14" s="13"/>
      <c r="C14" s="13"/>
      <c r="D14" s="18"/>
      <c r="E14" s="11">
        <v>20230325014</v>
      </c>
      <c r="F14" s="12">
        <v>85</v>
      </c>
      <c r="G14" s="12">
        <f t="shared" si="0"/>
        <v>42.5</v>
      </c>
      <c r="H14" s="12">
        <v>83.6</v>
      </c>
      <c r="I14" s="12">
        <f t="shared" ref="I14:I21" si="3">H14*0.5</f>
        <v>41.8</v>
      </c>
      <c r="J14" s="12">
        <f t="shared" ref="J14:J21" si="4">G14+I14</f>
        <v>84.3</v>
      </c>
      <c r="K14" s="32">
        <v>1</v>
      </c>
      <c r="L14" s="32" t="s">
        <v>17</v>
      </c>
      <c r="M14" s="33"/>
    </row>
    <row r="15" s="1" customFormat="1" ht="30" customHeight="1" spans="1:13">
      <c r="A15" s="8">
        <v>15</v>
      </c>
      <c r="B15" s="13" t="s">
        <v>30</v>
      </c>
      <c r="C15" s="13" t="s">
        <v>31</v>
      </c>
      <c r="D15" s="18">
        <v>1</v>
      </c>
      <c r="E15" s="11">
        <v>20230325015</v>
      </c>
      <c r="F15" s="12">
        <v>88</v>
      </c>
      <c r="G15" s="12">
        <f t="shared" si="0"/>
        <v>44</v>
      </c>
      <c r="H15" s="12">
        <v>77.4</v>
      </c>
      <c r="I15" s="12">
        <f t="shared" si="3"/>
        <v>38.7</v>
      </c>
      <c r="J15" s="12">
        <f t="shared" si="4"/>
        <v>82.7</v>
      </c>
      <c r="K15" s="32">
        <v>1</v>
      </c>
      <c r="L15" s="32" t="s">
        <v>17</v>
      </c>
      <c r="M15" s="33"/>
    </row>
    <row r="16" s="1" customFormat="1" ht="30" customHeight="1" spans="1:13">
      <c r="A16" s="8">
        <v>16</v>
      </c>
      <c r="B16" s="13"/>
      <c r="C16" s="13"/>
      <c r="D16" s="18"/>
      <c r="E16" s="11">
        <v>20230325016</v>
      </c>
      <c r="F16" s="12">
        <v>64</v>
      </c>
      <c r="G16" s="12">
        <f t="shared" si="0"/>
        <v>32</v>
      </c>
      <c r="H16" s="12">
        <v>75</v>
      </c>
      <c r="I16" s="12">
        <f t="shared" si="3"/>
        <v>37.5</v>
      </c>
      <c r="J16" s="12">
        <f t="shared" si="4"/>
        <v>69.5</v>
      </c>
      <c r="K16" s="32">
        <v>2</v>
      </c>
      <c r="L16" s="32" t="s">
        <v>17</v>
      </c>
      <c r="M16" s="33"/>
    </row>
    <row r="17" s="1" customFormat="1" ht="30" customHeight="1" spans="1:13">
      <c r="A17" s="8">
        <v>17</v>
      </c>
      <c r="B17" s="9" t="s">
        <v>32</v>
      </c>
      <c r="C17" s="9" t="s">
        <v>33</v>
      </c>
      <c r="D17" s="19">
        <v>1</v>
      </c>
      <c r="E17" s="11">
        <v>20230325017</v>
      </c>
      <c r="F17" s="12">
        <v>82</v>
      </c>
      <c r="G17" s="12">
        <f t="shared" si="0"/>
        <v>41</v>
      </c>
      <c r="H17" s="12">
        <v>78.2</v>
      </c>
      <c r="I17" s="12">
        <f t="shared" si="3"/>
        <v>39.1</v>
      </c>
      <c r="J17" s="12">
        <f t="shared" si="4"/>
        <v>80.1</v>
      </c>
      <c r="K17" s="32">
        <v>1</v>
      </c>
      <c r="L17" s="32" t="s">
        <v>17</v>
      </c>
      <c r="M17" s="33"/>
    </row>
    <row r="18" s="1" customFormat="1" ht="30" customHeight="1" spans="1:13">
      <c r="A18" s="8">
        <v>19</v>
      </c>
      <c r="B18" s="20" t="s">
        <v>34</v>
      </c>
      <c r="C18" s="13" t="s">
        <v>16</v>
      </c>
      <c r="D18" s="19">
        <v>1</v>
      </c>
      <c r="E18" s="11">
        <v>20230325019</v>
      </c>
      <c r="F18" s="12">
        <v>67</v>
      </c>
      <c r="G18" s="12">
        <f t="shared" si="0"/>
        <v>33.5</v>
      </c>
      <c r="H18" s="12">
        <v>84.6</v>
      </c>
      <c r="I18" s="12">
        <f t="shared" si="3"/>
        <v>42.3</v>
      </c>
      <c r="J18" s="12">
        <f t="shared" si="4"/>
        <v>75.8</v>
      </c>
      <c r="K18" s="32">
        <v>2</v>
      </c>
      <c r="L18" s="32" t="s">
        <v>17</v>
      </c>
      <c r="M18" s="33"/>
    </row>
    <row r="19" customFormat="1" ht="30" customHeight="1" spans="1:13">
      <c r="A19" s="8">
        <v>20</v>
      </c>
      <c r="B19" s="20"/>
      <c r="C19" s="13"/>
      <c r="D19" s="21"/>
      <c r="E19" s="11">
        <v>20230325020</v>
      </c>
      <c r="F19" s="22">
        <v>69</v>
      </c>
      <c r="G19" s="22">
        <f t="shared" si="0"/>
        <v>34.5</v>
      </c>
      <c r="H19" s="23">
        <v>78.6</v>
      </c>
      <c r="I19" s="12">
        <f t="shared" si="3"/>
        <v>39.3</v>
      </c>
      <c r="J19" s="12">
        <f t="shared" si="4"/>
        <v>73.8</v>
      </c>
      <c r="K19" s="34">
        <v>3</v>
      </c>
      <c r="L19" s="34" t="s">
        <v>28</v>
      </c>
      <c r="M19" s="35"/>
    </row>
    <row r="20" customFormat="1" ht="30" customHeight="1" spans="1:13">
      <c r="A20" s="8">
        <v>21</v>
      </c>
      <c r="B20" s="20"/>
      <c r="C20" s="13"/>
      <c r="D20" s="24"/>
      <c r="E20" s="11">
        <v>20230325021</v>
      </c>
      <c r="F20" s="22">
        <v>88</v>
      </c>
      <c r="G20" s="22">
        <f t="shared" si="0"/>
        <v>44</v>
      </c>
      <c r="H20" s="23">
        <v>81.6</v>
      </c>
      <c r="I20" s="12">
        <f t="shared" si="3"/>
        <v>40.8</v>
      </c>
      <c r="J20" s="12">
        <f t="shared" si="4"/>
        <v>84.8</v>
      </c>
      <c r="K20" s="32">
        <v>1</v>
      </c>
      <c r="L20" s="32" t="s">
        <v>17</v>
      </c>
      <c r="M20" s="35"/>
    </row>
    <row r="21" customFormat="1" ht="30" customHeight="1" spans="1:13">
      <c r="A21" s="8">
        <v>22</v>
      </c>
      <c r="B21" s="20" t="s">
        <v>34</v>
      </c>
      <c r="C21" s="13" t="s">
        <v>35</v>
      </c>
      <c r="D21" s="19">
        <v>1</v>
      </c>
      <c r="E21" s="11">
        <v>20230325022</v>
      </c>
      <c r="F21" s="22">
        <v>73</v>
      </c>
      <c r="G21" s="22">
        <f t="shared" si="0"/>
        <v>36.5</v>
      </c>
      <c r="H21" s="23">
        <v>83.2</v>
      </c>
      <c r="I21" s="12">
        <f t="shared" si="3"/>
        <v>41.6</v>
      </c>
      <c r="J21" s="12">
        <f t="shared" si="4"/>
        <v>78.1</v>
      </c>
      <c r="K21" s="32">
        <v>1</v>
      </c>
      <c r="L21" s="32" t="s">
        <v>17</v>
      </c>
      <c r="M21" s="35"/>
    </row>
    <row r="22" customFormat="1" ht="30" customHeight="1" spans="1:13">
      <c r="A22" s="8">
        <v>23</v>
      </c>
      <c r="B22" s="20"/>
      <c r="C22" s="13"/>
      <c r="D22" s="24"/>
      <c r="E22" s="11">
        <v>20230325023</v>
      </c>
      <c r="F22" s="12">
        <v>72</v>
      </c>
      <c r="G22" s="22">
        <f t="shared" si="0"/>
        <v>36</v>
      </c>
      <c r="H22" s="12" t="s">
        <v>27</v>
      </c>
      <c r="I22" s="12" t="s">
        <v>27</v>
      </c>
      <c r="J22" s="12">
        <v>36</v>
      </c>
      <c r="K22" s="12" t="s">
        <v>27</v>
      </c>
      <c r="L22" s="32" t="s">
        <v>28</v>
      </c>
      <c r="M22" s="32" t="s">
        <v>29</v>
      </c>
    </row>
    <row r="23" customFormat="1" spans="6:9">
      <c r="F23" s="25"/>
      <c r="G23" s="25"/>
      <c r="H23" s="25"/>
      <c r="I23" s="25"/>
    </row>
    <row r="24" customFormat="1" ht="18.75" spans="1:15">
      <c r="A24" s="26" t="s">
        <v>36</v>
      </c>
      <c r="B24" s="26"/>
      <c r="C24" s="26"/>
      <c r="D24" s="26"/>
      <c r="E24" s="27"/>
      <c r="F24" s="27"/>
      <c r="G24" s="27"/>
      <c r="H24" s="27"/>
      <c r="I24" s="27"/>
      <c r="J24" s="36"/>
      <c r="K24" s="36"/>
      <c r="L24" s="36"/>
      <c r="M24" s="36"/>
      <c r="N24" s="36"/>
      <c r="O24" s="36"/>
    </row>
    <row r="25" customFormat="1" ht="18.75" spans="1:15">
      <c r="A25" s="26"/>
      <c r="B25" s="26"/>
      <c r="C25" s="28"/>
      <c r="D25" s="29"/>
      <c r="E25" s="28"/>
      <c r="F25" s="30"/>
      <c r="G25" s="30"/>
      <c r="H25" s="30"/>
      <c r="I25" s="30"/>
      <c r="J25" s="37"/>
      <c r="K25" s="37"/>
      <c r="L25" s="37"/>
      <c r="M25" s="29"/>
      <c r="N25" s="29"/>
      <c r="O25" s="29"/>
    </row>
  </sheetData>
  <mergeCells count="30">
    <mergeCell ref="A1:M1"/>
    <mergeCell ref="F2:G2"/>
    <mergeCell ref="H2:I2"/>
    <mergeCell ref="A2:A3"/>
    <mergeCell ref="B2:B3"/>
    <mergeCell ref="B6:B7"/>
    <mergeCell ref="B9:B11"/>
    <mergeCell ref="B12:B14"/>
    <mergeCell ref="B15:B16"/>
    <mergeCell ref="B18:B20"/>
    <mergeCell ref="B21:B22"/>
    <mergeCell ref="C2:C3"/>
    <mergeCell ref="C6:C7"/>
    <mergeCell ref="C9:C11"/>
    <mergeCell ref="C12:C14"/>
    <mergeCell ref="C15:C16"/>
    <mergeCell ref="C18:C20"/>
    <mergeCell ref="C21:C22"/>
    <mergeCell ref="D2:D3"/>
    <mergeCell ref="D6:D7"/>
    <mergeCell ref="D9:D11"/>
    <mergeCell ref="D12:D14"/>
    <mergeCell ref="D15:D16"/>
    <mergeCell ref="D18:D20"/>
    <mergeCell ref="D21:D22"/>
    <mergeCell ref="E2:E3"/>
    <mergeCell ref="J2:J3"/>
    <mergeCell ref="K2:K3"/>
    <mergeCell ref="L2:L3"/>
    <mergeCell ref="M2:M3"/>
  </mergeCells>
  <pageMargins left="0.747916666666667" right="0.747916666666667" top="0.865972222222222" bottom="0.62986111111111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2021-01-04T03:25:00Z</dcterms:created>
  <dcterms:modified xsi:type="dcterms:W3CDTF">2023-03-25T04:01:08Z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