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55"/>
  </bookViews>
  <sheets>
    <sheet name="综合成绩" sheetId="2" r:id="rId1"/>
  </sheets>
  <definedNames>
    <definedName name="_xlnm.Print_Titles" localSheetId="0">综合成绩!$1:$2</definedName>
    <definedName name="_xlnm._FilterDatabase" localSheetId="0" hidden="1">综合成绩!$A$2:$K$23</definedName>
  </definedNames>
  <calcPr calcId="144525"/>
</workbook>
</file>

<file path=xl/sharedStrings.xml><?xml version="1.0" encoding="utf-8"?>
<sst xmlns="http://schemas.openxmlformats.org/spreadsheetml/2006/main" count="77" uniqueCount="61">
  <si>
    <t>附件：海南省应急管理厅直属事业单位2022年招聘综合成绩汇总表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</si>
  <si>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</si>
  <si>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</si>
  <si>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</si>
  <si>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</si>
  <si>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</si>
  <si>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</si>
  <si>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</si>
  <si>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</si>
  <si>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</si>
  <si>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</si>
  <si>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</si>
  <si>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0101-管理岗01
(海南省应急物资储备中心)</t>
  </si>
  <si>
    <t>202302180108</t>
  </si>
  <si>
    <t>钟雨雨</t>
  </si>
  <si>
    <t>202302180102</t>
  </si>
  <si>
    <t>许晓坤</t>
  </si>
  <si>
    <t>202302180115</t>
  </si>
  <si>
    <t>陈宇丽</t>
  </si>
  <si>
    <t>0102-专业技术岗01
(海南省应急物资储备中心)</t>
  </si>
  <si>
    <t>202302180520</t>
  </si>
  <si>
    <t>李钰魁</t>
  </si>
  <si>
    <t>202302180516</t>
  </si>
  <si>
    <t>唐永娇</t>
  </si>
  <si>
    <t>202302180524</t>
  </si>
  <si>
    <t>符妹</t>
  </si>
  <si>
    <t>0201-专业技术岗03(海南省防灾减灾避灾宣传培训中心)</t>
  </si>
  <si>
    <t>202302180619</t>
  </si>
  <si>
    <t>李佳琪</t>
  </si>
  <si>
    <t>202302180609</t>
  </si>
  <si>
    <t>符玲</t>
  </si>
  <si>
    <t>0202-管理岗02(海南省防灾减灾避灾宣传培训中心)</t>
  </si>
  <si>
    <t>202302180301</t>
  </si>
  <si>
    <t>陈华阳</t>
  </si>
  <si>
    <t>202302180324</t>
  </si>
  <si>
    <t>汪芝蓉</t>
  </si>
  <si>
    <t>202302180403</t>
  </si>
  <si>
    <t>张航奇</t>
  </si>
  <si>
    <t>202302180210</t>
  </si>
  <si>
    <t>宁坤</t>
  </si>
  <si>
    <t>202302180209</t>
  </si>
  <si>
    <t>孙玮</t>
  </si>
  <si>
    <t>202302180330</t>
  </si>
  <si>
    <t>康琳琳</t>
  </si>
  <si>
    <t>202302180412</t>
  </si>
  <si>
    <t>于倩倩</t>
  </si>
  <si>
    <t>面试缺考</t>
  </si>
  <si>
    <t>0302-专业技术岗05
(海南省灾害监测预警中心)</t>
  </si>
  <si>
    <t>202302180625</t>
  </si>
  <si>
    <t>王莹</t>
  </si>
  <si>
    <t>202302180623</t>
  </si>
  <si>
    <t>黄远生</t>
  </si>
  <si>
    <t>0303-专业技术岗06
(海南省灾害监测预警中心)</t>
  </si>
  <si>
    <t>202302180712</t>
  </si>
  <si>
    <t>徐亚辉</t>
  </si>
  <si>
    <t>202302180706</t>
  </si>
  <si>
    <t>宋昭</t>
  </si>
  <si>
    <t>202302180707</t>
  </si>
  <si>
    <t>王骏赭</t>
  </si>
  <si>
    <t>202302180726</t>
  </si>
  <si>
    <t>王筱</t>
  </si>
</sst>
</file>

<file path=xl/styles.xml><?xml version="1.0" encoding="utf-8"?>
<styleSheet xmlns="http://schemas.openxmlformats.org/spreadsheetml/2006/main">
  <numFmts count="8">
    <numFmt numFmtId="176" formatCode="0.00;[Red]0.00"/>
    <numFmt numFmtId="42" formatCode="_ &quot;￥&quot;* #,##0_ ;_ &quot;￥&quot;* \-#,##0_ ;_ &quot;￥&quot;* &quot;-&quot;_ ;_ @_ "/>
    <numFmt numFmtId="177" formatCode="0.00_);\(0.00\)"/>
    <numFmt numFmtId="178" formatCode="0.00_ "/>
    <numFmt numFmtId="43" formatCode="_ * #,##0.00_ ;_ * \-#,##0.00_ ;_ * &quot;-&quot;??_ ;_ @_ "/>
    <numFmt numFmtId="179" formatCode="0_);\(0\)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3" fillId="14" borderId="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2" fillId="10" borderId="3" applyNumberFormat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32" borderId="9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177" fontId="3" fillId="0" borderId="0" xfId="0" applyNumberFormat="true" applyFont="true" applyAlignment="true">
      <alignment horizontal="center" vertical="center"/>
    </xf>
    <xf numFmtId="179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7" fontId="4" fillId="0" borderId="0" xfId="0" applyNumberFormat="true" applyFont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/>
    </xf>
    <xf numFmtId="178" fontId="3" fillId="2" borderId="1" xfId="0" applyNumberFormat="true" applyFont="true" applyFill="true" applyBorder="true" applyAlignment="true">
      <alignment horizontal="center" vertical="center"/>
    </xf>
    <xf numFmtId="179" fontId="4" fillId="0" borderId="0" xfId="0" applyNumberFormat="true" applyFont="true" applyAlignment="true">
      <alignment horizontal="center" vertical="center"/>
    </xf>
    <xf numFmtId="179" fontId="2" fillId="0" borderId="1" xfId="0" applyNumberFormat="true" applyFont="true" applyBorder="true" applyAlignment="true">
      <alignment horizontal="center" vertical="center" wrapText="true"/>
    </xf>
    <xf numFmtId="179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B1" workbookViewId="0">
      <selection activeCell="M8" sqref="M8"/>
    </sheetView>
  </sheetViews>
  <sheetFormatPr defaultColWidth="13.75" defaultRowHeight="30" customHeight="true"/>
  <cols>
    <col min="1" max="1" width="7.125" style="3" customWidth="true"/>
    <col min="2" max="2" width="33" style="3" customWidth="true"/>
    <col min="3" max="3" width="16.625" style="3" customWidth="true"/>
    <col min="4" max="4" width="9.50833333333333" style="3" customWidth="true"/>
    <col min="5" max="5" width="12.875" style="3" customWidth="true"/>
    <col min="6" max="9" width="12.875" style="4" customWidth="true"/>
    <col min="10" max="10" width="7.125" style="5" customWidth="true"/>
    <col min="11" max="11" width="10.125" style="3" customWidth="true"/>
    <col min="12" max="16384" width="13.75" style="3" customWidth="true"/>
  </cols>
  <sheetData>
    <row r="1" s="1" customFormat="true" ht="66" customHeight="true" spans="1:11">
      <c r="A1" s="6" t="s">
        <v>0</v>
      </c>
      <c r="B1" s="7"/>
      <c r="C1" s="7"/>
      <c r="D1" s="7"/>
      <c r="E1" s="7"/>
      <c r="F1" s="12"/>
      <c r="G1" s="12"/>
      <c r="H1" s="12"/>
      <c r="I1" s="12"/>
      <c r="J1" s="17"/>
      <c r="K1" s="7"/>
    </row>
    <row r="2" s="2" customFormat="true" ht="44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8" t="s">
        <v>10</v>
      </c>
      <c r="K2" s="8" t="s">
        <v>11</v>
      </c>
    </row>
    <row r="3" s="3" customFormat="true" ht="39" customHeight="true" spans="1:11">
      <c r="A3" s="9">
        <v>1</v>
      </c>
      <c r="B3" s="10" t="s">
        <v>12</v>
      </c>
      <c r="C3" s="22" t="s">
        <v>13</v>
      </c>
      <c r="D3" s="10" t="s">
        <v>14</v>
      </c>
      <c r="E3" s="14">
        <v>67.5</v>
      </c>
      <c r="F3" s="15">
        <f>E3*0.6</f>
        <v>40.5</v>
      </c>
      <c r="G3" s="16">
        <v>75.67</v>
      </c>
      <c r="H3" s="15">
        <f>G3*0.4</f>
        <v>30.268</v>
      </c>
      <c r="I3" s="15">
        <f>F3+H3</f>
        <v>70.768</v>
      </c>
      <c r="J3" s="19">
        <v>1</v>
      </c>
      <c r="K3" s="20"/>
    </row>
    <row r="4" s="3" customFormat="true" ht="39" customHeight="true" spans="1:11">
      <c r="A4" s="9">
        <v>2</v>
      </c>
      <c r="B4" s="10" t="s">
        <v>12</v>
      </c>
      <c r="C4" s="22" t="s">
        <v>15</v>
      </c>
      <c r="D4" s="11" t="s">
        <v>16</v>
      </c>
      <c r="E4" s="14">
        <v>63.3</v>
      </c>
      <c r="F4" s="15">
        <f t="shared" ref="F4:F23" si="0">E4*0.6</f>
        <v>37.98</v>
      </c>
      <c r="G4" s="16">
        <v>62.67</v>
      </c>
      <c r="H4" s="15">
        <f t="shared" ref="H4:H23" si="1">G4*0.4</f>
        <v>25.068</v>
      </c>
      <c r="I4" s="15">
        <f t="shared" ref="I4:I23" si="2">F4+H4</f>
        <v>63.048</v>
      </c>
      <c r="J4" s="19">
        <v>2</v>
      </c>
      <c r="K4" s="20"/>
    </row>
    <row r="5" s="3" customFormat="true" ht="39" customHeight="true" spans="1:11">
      <c r="A5" s="9">
        <v>3</v>
      </c>
      <c r="B5" s="10" t="s">
        <v>12</v>
      </c>
      <c r="C5" s="22" t="s">
        <v>17</v>
      </c>
      <c r="D5" s="11" t="s">
        <v>18</v>
      </c>
      <c r="E5" s="14">
        <v>57.7</v>
      </c>
      <c r="F5" s="15">
        <f t="shared" si="0"/>
        <v>34.62</v>
      </c>
      <c r="G5" s="16">
        <v>69.67</v>
      </c>
      <c r="H5" s="15">
        <f t="shared" si="1"/>
        <v>27.868</v>
      </c>
      <c r="I5" s="15">
        <f t="shared" si="2"/>
        <v>62.488</v>
      </c>
      <c r="J5" s="19">
        <v>3</v>
      </c>
      <c r="K5" s="20"/>
    </row>
    <row r="6" s="3" customFormat="true" ht="39" customHeight="true" spans="1:11">
      <c r="A6" s="9">
        <v>4</v>
      </c>
      <c r="B6" s="10" t="s">
        <v>19</v>
      </c>
      <c r="C6" s="22" t="s">
        <v>20</v>
      </c>
      <c r="D6" s="11" t="s">
        <v>21</v>
      </c>
      <c r="E6" s="14">
        <v>65.9</v>
      </c>
      <c r="F6" s="15">
        <f t="shared" si="0"/>
        <v>39.54</v>
      </c>
      <c r="G6" s="16">
        <v>78.33</v>
      </c>
      <c r="H6" s="15">
        <f t="shared" si="1"/>
        <v>31.332</v>
      </c>
      <c r="I6" s="15">
        <f t="shared" si="2"/>
        <v>70.872</v>
      </c>
      <c r="J6" s="19">
        <v>1</v>
      </c>
      <c r="K6" s="20"/>
    </row>
    <row r="7" s="3" customFormat="true" ht="39" customHeight="true" spans="1:11">
      <c r="A7" s="9">
        <v>5</v>
      </c>
      <c r="B7" s="10" t="s">
        <v>19</v>
      </c>
      <c r="C7" s="22" t="s">
        <v>22</v>
      </c>
      <c r="D7" s="11" t="s">
        <v>23</v>
      </c>
      <c r="E7" s="14">
        <v>60</v>
      </c>
      <c r="F7" s="15">
        <f t="shared" si="0"/>
        <v>36</v>
      </c>
      <c r="G7" s="16">
        <v>78.67</v>
      </c>
      <c r="H7" s="15">
        <f t="shared" si="1"/>
        <v>31.468</v>
      </c>
      <c r="I7" s="15">
        <f t="shared" si="2"/>
        <v>67.468</v>
      </c>
      <c r="J7" s="19">
        <v>2</v>
      </c>
      <c r="K7" s="20"/>
    </row>
    <row r="8" s="3" customFormat="true" ht="39" customHeight="true" spans="1:11">
      <c r="A8" s="9">
        <v>6</v>
      </c>
      <c r="B8" s="10" t="s">
        <v>19</v>
      </c>
      <c r="C8" s="22" t="s">
        <v>24</v>
      </c>
      <c r="D8" s="11" t="s">
        <v>25</v>
      </c>
      <c r="E8" s="14">
        <v>58.7</v>
      </c>
      <c r="F8" s="15">
        <f t="shared" si="0"/>
        <v>35.22</v>
      </c>
      <c r="G8" s="16">
        <v>64.67</v>
      </c>
      <c r="H8" s="15">
        <f t="shared" si="1"/>
        <v>25.868</v>
      </c>
      <c r="I8" s="15">
        <f t="shared" si="2"/>
        <v>61.088</v>
      </c>
      <c r="J8" s="19">
        <v>3</v>
      </c>
      <c r="K8" s="20"/>
    </row>
    <row r="9" s="3" customFormat="true" ht="39" customHeight="true" spans="1:11">
      <c r="A9" s="9">
        <v>7</v>
      </c>
      <c r="B9" s="10" t="s">
        <v>26</v>
      </c>
      <c r="C9" s="22" t="s">
        <v>27</v>
      </c>
      <c r="D9" s="11" t="s">
        <v>28</v>
      </c>
      <c r="E9" s="14">
        <v>56.1</v>
      </c>
      <c r="F9" s="15">
        <f t="shared" si="0"/>
        <v>33.66</v>
      </c>
      <c r="G9" s="16">
        <v>68.67</v>
      </c>
      <c r="H9" s="15">
        <f t="shared" si="1"/>
        <v>27.468</v>
      </c>
      <c r="I9" s="15">
        <f t="shared" si="2"/>
        <v>61.128</v>
      </c>
      <c r="J9" s="19">
        <v>1</v>
      </c>
      <c r="K9" s="20"/>
    </row>
    <row r="10" s="3" customFormat="true" ht="39" customHeight="true" spans="1:11">
      <c r="A10" s="9">
        <v>8</v>
      </c>
      <c r="B10" s="10" t="s">
        <v>26</v>
      </c>
      <c r="C10" s="22" t="s">
        <v>29</v>
      </c>
      <c r="D10" s="11" t="s">
        <v>30</v>
      </c>
      <c r="E10" s="14">
        <v>53.5</v>
      </c>
      <c r="F10" s="15">
        <f t="shared" si="0"/>
        <v>32.1</v>
      </c>
      <c r="G10" s="16">
        <v>69</v>
      </c>
      <c r="H10" s="15">
        <f t="shared" si="1"/>
        <v>27.6</v>
      </c>
      <c r="I10" s="15">
        <f t="shared" si="2"/>
        <v>59.7</v>
      </c>
      <c r="J10" s="19">
        <v>2</v>
      </c>
      <c r="K10" s="20"/>
    </row>
    <row r="11" s="3" customFormat="true" ht="39" customHeight="true" spans="1:11">
      <c r="A11" s="9">
        <v>9</v>
      </c>
      <c r="B11" s="10" t="s">
        <v>31</v>
      </c>
      <c r="C11" s="22" t="s">
        <v>32</v>
      </c>
      <c r="D11" s="11" t="s">
        <v>33</v>
      </c>
      <c r="E11" s="14">
        <v>57.3</v>
      </c>
      <c r="F11" s="15">
        <f t="shared" si="0"/>
        <v>34.38</v>
      </c>
      <c r="G11" s="16">
        <v>81</v>
      </c>
      <c r="H11" s="15">
        <f t="shared" si="1"/>
        <v>32.4</v>
      </c>
      <c r="I11" s="15">
        <f t="shared" si="2"/>
        <v>66.78</v>
      </c>
      <c r="J11" s="19">
        <v>1</v>
      </c>
      <c r="K11" s="20"/>
    </row>
    <row r="12" s="3" customFormat="true" ht="39" customHeight="true" spans="1:11">
      <c r="A12" s="9">
        <v>10</v>
      </c>
      <c r="B12" s="10" t="s">
        <v>31</v>
      </c>
      <c r="C12" s="22" t="s">
        <v>34</v>
      </c>
      <c r="D12" s="11" t="s">
        <v>35</v>
      </c>
      <c r="E12" s="14">
        <v>58.8</v>
      </c>
      <c r="F12" s="15">
        <f t="shared" si="0"/>
        <v>35.28</v>
      </c>
      <c r="G12" s="16">
        <v>75.33</v>
      </c>
      <c r="H12" s="15">
        <f t="shared" si="1"/>
        <v>30.132</v>
      </c>
      <c r="I12" s="15">
        <f t="shared" si="2"/>
        <v>65.412</v>
      </c>
      <c r="J12" s="19">
        <v>2</v>
      </c>
      <c r="K12" s="20"/>
    </row>
    <row r="13" s="3" customFormat="true" ht="39" customHeight="true" spans="1:11">
      <c r="A13" s="9">
        <v>11</v>
      </c>
      <c r="B13" s="10" t="s">
        <v>31</v>
      </c>
      <c r="C13" s="22" t="s">
        <v>36</v>
      </c>
      <c r="D13" s="11" t="s">
        <v>37</v>
      </c>
      <c r="E13" s="14">
        <v>56.4</v>
      </c>
      <c r="F13" s="15">
        <f t="shared" si="0"/>
        <v>33.84</v>
      </c>
      <c r="G13" s="16">
        <v>78.67</v>
      </c>
      <c r="H13" s="15">
        <f t="shared" si="1"/>
        <v>31.468</v>
      </c>
      <c r="I13" s="15">
        <f t="shared" si="2"/>
        <v>65.308</v>
      </c>
      <c r="J13" s="19">
        <v>3</v>
      </c>
      <c r="K13" s="20"/>
    </row>
    <row r="14" s="3" customFormat="true" ht="39" customHeight="true" spans="1:11">
      <c r="A14" s="9">
        <v>12</v>
      </c>
      <c r="B14" s="10" t="s">
        <v>31</v>
      </c>
      <c r="C14" s="22" t="s">
        <v>38</v>
      </c>
      <c r="D14" s="11" t="s">
        <v>39</v>
      </c>
      <c r="E14" s="14">
        <v>60.3</v>
      </c>
      <c r="F14" s="15">
        <f t="shared" si="0"/>
        <v>36.18</v>
      </c>
      <c r="G14" s="16">
        <v>67.33</v>
      </c>
      <c r="H14" s="15">
        <f t="shared" si="1"/>
        <v>26.932</v>
      </c>
      <c r="I14" s="15">
        <f t="shared" si="2"/>
        <v>63.112</v>
      </c>
      <c r="J14" s="19">
        <v>4</v>
      </c>
      <c r="K14" s="20"/>
    </row>
    <row r="15" s="3" customFormat="true" ht="39" customHeight="true" spans="1:11">
      <c r="A15" s="9">
        <v>13</v>
      </c>
      <c r="B15" s="10" t="s">
        <v>31</v>
      </c>
      <c r="C15" s="22" t="s">
        <v>40</v>
      </c>
      <c r="D15" s="11" t="s">
        <v>41</v>
      </c>
      <c r="E15" s="14">
        <v>56.1</v>
      </c>
      <c r="F15" s="15">
        <f t="shared" si="0"/>
        <v>33.66</v>
      </c>
      <c r="G15" s="16">
        <v>71</v>
      </c>
      <c r="H15" s="15">
        <f t="shared" si="1"/>
        <v>28.4</v>
      </c>
      <c r="I15" s="15">
        <f t="shared" si="2"/>
        <v>62.06</v>
      </c>
      <c r="J15" s="19">
        <v>5</v>
      </c>
      <c r="K15" s="20"/>
    </row>
    <row r="16" s="3" customFormat="true" ht="39" customHeight="true" spans="1:11">
      <c r="A16" s="9">
        <v>14</v>
      </c>
      <c r="B16" s="10" t="s">
        <v>31</v>
      </c>
      <c r="C16" s="22" t="s">
        <v>42</v>
      </c>
      <c r="D16" s="11" t="s">
        <v>43</v>
      </c>
      <c r="E16" s="14">
        <v>55.6</v>
      </c>
      <c r="F16" s="15">
        <f t="shared" si="0"/>
        <v>33.36</v>
      </c>
      <c r="G16" s="16">
        <v>61.33</v>
      </c>
      <c r="H16" s="15">
        <f t="shared" si="1"/>
        <v>24.532</v>
      </c>
      <c r="I16" s="15">
        <f t="shared" si="2"/>
        <v>57.892</v>
      </c>
      <c r="J16" s="19">
        <v>6</v>
      </c>
      <c r="K16" s="20"/>
    </row>
    <row r="17" s="3" customFormat="true" ht="39" customHeight="true" spans="1:11">
      <c r="A17" s="9">
        <v>15</v>
      </c>
      <c r="B17" s="10" t="s">
        <v>31</v>
      </c>
      <c r="C17" s="22" t="s">
        <v>44</v>
      </c>
      <c r="D17" s="11" t="s">
        <v>45</v>
      </c>
      <c r="E17" s="14">
        <v>65.4</v>
      </c>
      <c r="F17" s="15">
        <f t="shared" si="0"/>
        <v>39.24</v>
      </c>
      <c r="G17" s="16">
        <v>0</v>
      </c>
      <c r="H17" s="15">
        <f t="shared" si="1"/>
        <v>0</v>
      </c>
      <c r="I17" s="15">
        <f t="shared" si="2"/>
        <v>39.24</v>
      </c>
      <c r="J17" s="19"/>
      <c r="K17" s="21" t="s">
        <v>46</v>
      </c>
    </row>
    <row r="18" s="3" customFormat="true" ht="39" customHeight="true" spans="1:11">
      <c r="A18" s="9">
        <v>16</v>
      </c>
      <c r="B18" s="10" t="s">
        <v>47</v>
      </c>
      <c r="C18" s="22" t="s">
        <v>48</v>
      </c>
      <c r="D18" s="11" t="s">
        <v>49</v>
      </c>
      <c r="E18" s="14">
        <v>56.8</v>
      </c>
      <c r="F18" s="15">
        <f t="shared" si="0"/>
        <v>34.08</v>
      </c>
      <c r="G18" s="16">
        <v>66</v>
      </c>
      <c r="H18" s="15">
        <f t="shared" si="1"/>
        <v>26.4</v>
      </c>
      <c r="I18" s="15">
        <f t="shared" si="2"/>
        <v>60.48</v>
      </c>
      <c r="J18" s="19">
        <v>1</v>
      </c>
      <c r="K18" s="21"/>
    </row>
    <row r="19" s="3" customFormat="true" ht="39" customHeight="true" spans="1:11">
      <c r="A19" s="9">
        <v>17</v>
      </c>
      <c r="B19" s="10" t="s">
        <v>47</v>
      </c>
      <c r="C19" s="22" t="s">
        <v>50</v>
      </c>
      <c r="D19" s="11" t="s">
        <v>51</v>
      </c>
      <c r="E19" s="14">
        <v>55.6</v>
      </c>
      <c r="F19" s="15">
        <f t="shared" si="0"/>
        <v>33.36</v>
      </c>
      <c r="G19" s="16">
        <v>0</v>
      </c>
      <c r="H19" s="15">
        <f t="shared" si="1"/>
        <v>0</v>
      </c>
      <c r="I19" s="15">
        <f t="shared" si="2"/>
        <v>33.36</v>
      </c>
      <c r="J19" s="19"/>
      <c r="K19" s="21" t="s">
        <v>46</v>
      </c>
    </row>
    <row r="20" s="3" customFormat="true" ht="39" customHeight="true" spans="1:11">
      <c r="A20" s="9">
        <v>18</v>
      </c>
      <c r="B20" s="10" t="s">
        <v>52</v>
      </c>
      <c r="C20" s="22" t="s">
        <v>53</v>
      </c>
      <c r="D20" s="11" t="s">
        <v>54</v>
      </c>
      <c r="E20" s="14">
        <v>69.6</v>
      </c>
      <c r="F20" s="15">
        <f t="shared" si="0"/>
        <v>41.76</v>
      </c>
      <c r="G20" s="16">
        <v>75.67</v>
      </c>
      <c r="H20" s="15">
        <f t="shared" si="1"/>
        <v>30.268</v>
      </c>
      <c r="I20" s="15">
        <f t="shared" si="2"/>
        <v>72.028</v>
      </c>
      <c r="J20" s="19">
        <v>1</v>
      </c>
      <c r="K20" s="20"/>
    </row>
    <row r="21" s="3" customFormat="true" ht="39" customHeight="true" spans="1:11">
      <c r="A21" s="9">
        <v>19</v>
      </c>
      <c r="B21" s="10" t="s">
        <v>52</v>
      </c>
      <c r="C21" s="22" t="s">
        <v>55</v>
      </c>
      <c r="D21" s="11" t="s">
        <v>56</v>
      </c>
      <c r="E21" s="14">
        <v>59.7</v>
      </c>
      <c r="F21" s="15">
        <f t="shared" si="0"/>
        <v>35.82</v>
      </c>
      <c r="G21" s="16">
        <v>82.67</v>
      </c>
      <c r="H21" s="15">
        <f t="shared" si="1"/>
        <v>33.068</v>
      </c>
      <c r="I21" s="15">
        <f t="shared" si="2"/>
        <v>68.888</v>
      </c>
      <c r="J21" s="19">
        <v>2</v>
      </c>
      <c r="K21" s="20"/>
    </row>
    <row r="22" s="3" customFormat="true" ht="39" customHeight="true" spans="1:11">
      <c r="A22" s="9">
        <v>20</v>
      </c>
      <c r="B22" s="10" t="s">
        <v>52</v>
      </c>
      <c r="C22" s="22" t="s">
        <v>57</v>
      </c>
      <c r="D22" s="11" t="s">
        <v>58</v>
      </c>
      <c r="E22" s="14">
        <v>57.5</v>
      </c>
      <c r="F22" s="15">
        <f t="shared" si="0"/>
        <v>34.5</v>
      </c>
      <c r="G22" s="16">
        <v>81.33</v>
      </c>
      <c r="H22" s="15">
        <f t="shared" si="1"/>
        <v>32.532</v>
      </c>
      <c r="I22" s="15">
        <f t="shared" si="2"/>
        <v>67.032</v>
      </c>
      <c r="J22" s="19">
        <v>3</v>
      </c>
      <c r="K22" s="20"/>
    </row>
    <row r="23" s="3" customFormat="true" ht="39" customHeight="true" spans="1:11">
      <c r="A23" s="9">
        <v>21</v>
      </c>
      <c r="B23" s="10" t="s">
        <v>52</v>
      </c>
      <c r="C23" s="22" t="s">
        <v>59</v>
      </c>
      <c r="D23" s="11" t="s">
        <v>60</v>
      </c>
      <c r="E23" s="14">
        <v>59.1</v>
      </c>
      <c r="F23" s="15">
        <f t="shared" si="0"/>
        <v>35.46</v>
      </c>
      <c r="G23" s="16">
        <v>72</v>
      </c>
      <c r="H23" s="15">
        <f t="shared" si="1"/>
        <v>28.8</v>
      </c>
      <c r="I23" s="15">
        <f t="shared" si="2"/>
        <v>64.26</v>
      </c>
      <c r="J23" s="19">
        <v>4</v>
      </c>
      <c r="K23" s="20"/>
    </row>
  </sheetData>
  <mergeCells count="1">
    <mergeCell ref="A1:K1"/>
  </mergeCells>
  <printOptions horizontalCentered="true"/>
  <pageMargins left="0.0388888888888889" right="0.0388888888888889" top="0.275" bottom="0.196527777777778" header="0.196527777777778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2023-02-07T15:28:00Z</dcterms:created>
  <dcterms:modified xsi:type="dcterms:W3CDTF">2023-03-22T08:55:00Z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9D6405E0497046348F13846C7C15306D</vt:lpwstr>
  </property>
  <property fmtid="{D5CDD505-2E9C-101B-9397-08002B2CF9AE}" pid="3" name="KSOProductBuildVer">
    <vt:lpwstr>2052-11.8.2.10125</vt:lpwstr>
  </property>
</Properties>
</file>