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附件" sheetId="3" r:id="rId1"/>
  </sheets>
  <definedNames>
    <definedName name="_xlnm._FilterDatabase" localSheetId="0" hidden="1">附件!$A$2:$M$28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<sst xmlns="http://schemas.openxmlformats.org/spreadsheetml/2006/main" count="55" uniqueCount="23">
  <si>
    <t>博罗县综治事务中心2022年公开招聘工作人员面试考生总成绩及入围体检人员名单</t>
  </si>
  <si>
    <t>序号</t>
  </si>
  <si>
    <t>招聘单位名称</t>
  </si>
  <si>
    <t>岗位代码</t>
  </si>
  <si>
    <t>招聘
人数</t>
  </si>
  <si>
    <t>准考证号</t>
  </si>
  <si>
    <t>笔试
成绩</t>
  </si>
  <si>
    <t>笔试成绩*50%</t>
  </si>
  <si>
    <t>面试
成绩</t>
  </si>
  <si>
    <t>面试成绩*50%</t>
  </si>
  <si>
    <t>考试总成绩</t>
  </si>
  <si>
    <t>排名</t>
  </si>
  <si>
    <t>是否入围体检</t>
  </si>
  <si>
    <t>备注</t>
  </si>
  <si>
    <t>博罗县综治事务中心</t>
  </si>
  <si>
    <t>Ｔ01</t>
  </si>
  <si>
    <t>是</t>
  </si>
  <si>
    <t>否</t>
  </si>
  <si>
    <t>缺考</t>
  </si>
  <si>
    <t>Ｔ02</t>
  </si>
  <si>
    <t>Ｔ03</t>
  </si>
  <si>
    <t>Ｔ04</t>
  </si>
  <si>
    <t>Ｔ05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</si>
</sst>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;[Red]0"/>
    <numFmt numFmtId="177" formatCode="0.00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仿宋"/>
      <charset val="134"/>
    </font>
    <font>
      <b/>
      <sz val="20"/>
      <color theme="1"/>
      <name val="黑体"/>
      <charset val="134"/>
    </font>
    <font>
      <b/>
      <sz val="12"/>
      <name val="黑体"/>
      <charset val="134"/>
    </font>
    <font>
      <b/>
      <sz val="12"/>
      <color theme="1"/>
      <name val="黑体"/>
      <charset val="134"/>
    </font>
    <font>
      <sz val="12"/>
      <name val="Times New Roman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0"/>
    <xf numFmtId="0" fontId="9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49" fontId="6" fillId="0" borderId="1" xfId="50" applyNumberFormat="1" applyFont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"/>
  <sheetViews>
    <sheetView tabSelected="1" workbookViewId="0">
      <selection activeCell="D24" sqref="D24:D28"/>
    </sheetView>
  </sheetViews>
  <sheetFormatPr defaultColWidth="9" defaultRowHeight="24.95" customHeight="1"/>
  <cols>
    <col min="1" max="1" width="5.5" style="4" customWidth="1"/>
    <col min="2" max="2" width="33.9090909090909" style="4" customWidth="1"/>
    <col min="3" max="3" width="15.1272727272727" style="4" customWidth="1"/>
    <col min="4" max="4" width="6.63636363636364" style="4" customWidth="1"/>
    <col min="5" max="5" width="14.5" style="4" customWidth="1"/>
    <col min="6" max="6" width="7" style="4" customWidth="1"/>
    <col min="7" max="7" width="9.88181818181818" style="4" customWidth="1"/>
    <col min="8" max="8" width="7.5" style="5" customWidth="1"/>
    <col min="9" max="9" width="10.2545454545455" style="5" customWidth="1"/>
    <col min="10" max="10" width="13.5454545454545" style="5" customWidth="1"/>
    <col min="11" max="11" width="7.5" style="4" customWidth="1"/>
    <col min="12" max="12" width="11.0909090909091" style="4" customWidth="1"/>
    <col min="13" max="13" width="5.75454545454545" style="4" customWidth="1"/>
    <col min="14" max="16379" width="9" style="4"/>
  </cols>
  <sheetData>
    <row r="1" ht="66.9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4"/>
      <c r="O1" s="24"/>
    </row>
    <row r="2" s="1" customFormat="1" ht="36.95" customHeight="1" spans="1:13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8" t="s">
        <v>13</v>
      </c>
    </row>
    <row r="3" s="1" customFormat="1" ht="25" customHeight="1" spans="1:13">
      <c r="A3" s="13">
        <f t="shared" ref="A3:A28" si="0">ROW(A1)</f>
        <v>1</v>
      </c>
      <c r="B3" s="14" t="s">
        <v>14</v>
      </c>
      <c r="C3" s="14" t="s">
        <v>15</v>
      </c>
      <c r="D3" s="15">
        <v>1</v>
      </c>
      <c r="E3" s="13">
        <v>20230111028</v>
      </c>
      <c r="F3" s="16">
        <v>75.51</v>
      </c>
      <c r="G3" s="17">
        <f t="shared" ref="G3:G28" si="1">F3*0.5</f>
        <v>37.755</v>
      </c>
      <c r="H3" s="17">
        <v>78.95</v>
      </c>
      <c r="I3" s="17">
        <f>H3*0.5</f>
        <v>39.475</v>
      </c>
      <c r="J3" s="17">
        <f t="shared" ref="J3:J28" si="2">G3+I3</f>
        <v>77.23</v>
      </c>
      <c r="K3" s="13">
        <v>1</v>
      </c>
      <c r="L3" s="25" t="s">
        <v>16</v>
      </c>
      <c r="M3" s="16"/>
    </row>
    <row r="4" s="1" customFormat="1" ht="25" customHeight="1" spans="1:13">
      <c r="A4" s="13">
        <f t="shared" si="0"/>
        <v>2</v>
      </c>
      <c r="B4" s="18"/>
      <c r="C4" s="18"/>
      <c r="D4" s="19"/>
      <c r="E4" s="13">
        <v>20230111034</v>
      </c>
      <c r="F4" s="16">
        <v>74.59</v>
      </c>
      <c r="G4" s="17">
        <f t="shared" si="1"/>
        <v>37.295</v>
      </c>
      <c r="H4" s="17">
        <v>76.7</v>
      </c>
      <c r="I4" s="17">
        <f>H4*0.5</f>
        <v>38.35</v>
      </c>
      <c r="J4" s="17">
        <f t="shared" si="2"/>
        <v>75.645</v>
      </c>
      <c r="K4" s="13">
        <v>2</v>
      </c>
      <c r="L4" s="25" t="s">
        <v>17</v>
      </c>
      <c r="M4" s="16"/>
    </row>
    <row r="5" s="1" customFormat="1" ht="25" customHeight="1" spans="1:13">
      <c r="A5" s="13">
        <f t="shared" si="0"/>
        <v>3</v>
      </c>
      <c r="B5" s="18"/>
      <c r="C5" s="18"/>
      <c r="D5" s="19"/>
      <c r="E5" s="13">
        <v>20230111018</v>
      </c>
      <c r="F5" s="16">
        <v>70.89</v>
      </c>
      <c r="G5" s="17">
        <f t="shared" si="1"/>
        <v>35.445</v>
      </c>
      <c r="H5" s="17">
        <v>75.45</v>
      </c>
      <c r="I5" s="17">
        <f>H5*0.5</f>
        <v>37.725</v>
      </c>
      <c r="J5" s="17">
        <f t="shared" si="2"/>
        <v>73.17</v>
      </c>
      <c r="K5" s="13">
        <v>3</v>
      </c>
      <c r="L5" s="25" t="s">
        <v>17</v>
      </c>
      <c r="M5" s="26"/>
    </row>
    <row r="6" s="1" customFormat="1" ht="25" customHeight="1" spans="1:13">
      <c r="A6" s="13">
        <f t="shared" si="0"/>
        <v>4</v>
      </c>
      <c r="B6" s="18"/>
      <c r="C6" s="18"/>
      <c r="D6" s="19"/>
      <c r="E6" s="13">
        <v>20230111037</v>
      </c>
      <c r="F6" s="16">
        <v>70.97</v>
      </c>
      <c r="G6" s="17">
        <f t="shared" si="1"/>
        <v>35.485</v>
      </c>
      <c r="H6" s="17">
        <v>73.35</v>
      </c>
      <c r="I6" s="17">
        <f>H6*0.5</f>
        <v>36.675</v>
      </c>
      <c r="J6" s="17">
        <f t="shared" si="2"/>
        <v>72.16</v>
      </c>
      <c r="K6" s="13">
        <v>4</v>
      </c>
      <c r="L6" s="25" t="s">
        <v>17</v>
      </c>
      <c r="M6" s="16"/>
    </row>
    <row r="7" s="1" customFormat="1" ht="25" customHeight="1" spans="1:13">
      <c r="A7" s="13">
        <f t="shared" si="0"/>
        <v>5</v>
      </c>
      <c r="B7" s="18"/>
      <c r="C7" s="18"/>
      <c r="D7" s="19"/>
      <c r="E7" s="13">
        <v>20230111024</v>
      </c>
      <c r="F7" s="16">
        <v>76.33</v>
      </c>
      <c r="G7" s="17">
        <f t="shared" si="1"/>
        <v>38.165</v>
      </c>
      <c r="H7" s="17" t="s">
        <v>18</v>
      </c>
      <c r="I7" s="17">
        <v>0</v>
      </c>
      <c r="J7" s="17">
        <f t="shared" si="2"/>
        <v>38.165</v>
      </c>
      <c r="K7" s="13">
        <v>5</v>
      </c>
      <c r="L7" s="25" t="s">
        <v>17</v>
      </c>
      <c r="M7" s="16"/>
    </row>
    <row r="8" s="1" customFormat="1" ht="25" customHeight="1" spans="1:13">
      <c r="A8" s="13">
        <f t="shared" si="0"/>
        <v>6</v>
      </c>
      <c r="B8" s="20"/>
      <c r="C8" s="20"/>
      <c r="D8" s="21"/>
      <c r="E8" s="13">
        <v>20230111033</v>
      </c>
      <c r="F8" s="16">
        <v>70.89</v>
      </c>
      <c r="G8" s="17">
        <f t="shared" si="1"/>
        <v>35.445</v>
      </c>
      <c r="H8" s="17" t="s">
        <v>18</v>
      </c>
      <c r="I8" s="17">
        <v>0</v>
      </c>
      <c r="J8" s="17">
        <f t="shared" si="2"/>
        <v>35.445</v>
      </c>
      <c r="K8" s="13">
        <v>6</v>
      </c>
      <c r="L8" s="25" t="s">
        <v>17</v>
      </c>
      <c r="M8" s="16"/>
    </row>
    <row r="9" s="1" customFormat="1" ht="25" customHeight="1" spans="1:13">
      <c r="A9" s="13">
        <f t="shared" si="0"/>
        <v>7</v>
      </c>
      <c r="B9" s="14" t="s">
        <v>14</v>
      </c>
      <c r="C9" s="14" t="s">
        <v>19</v>
      </c>
      <c r="D9" s="15">
        <v>1</v>
      </c>
      <c r="E9" s="13">
        <v>20230111092</v>
      </c>
      <c r="F9" s="16">
        <v>77.96</v>
      </c>
      <c r="G9" s="17">
        <f t="shared" si="1"/>
        <v>38.98</v>
      </c>
      <c r="H9" s="17">
        <v>78.6</v>
      </c>
      <c r="I9" s="17">
        <f>H9*0.5</f>
        <v>39.3</v>
      </c>
      <c r="J9" s="17">
        <f t="shared" si="2"/>
        <v>78.28</v>
      </c>
      <c r="K9" s="13">
        <v>1</v>
      </c>
      <c r="L9" s="25" t="s">
        <v>16</v>
      </c>
      <c r="M9" s="27"/>
    </row>
    <row r="10" s="2" customFormat="1" ht="25" customHeight="1" spans="1:13">
      <c r="A10" s="13">
        <f t="shared" si="0"/>
        <v>8</v>
      </c>
      <c r="B10" s="18"/>
      <c r="C10" s="18"/>
      <c r="D10" s="19"/>
      <c r="E10" s="13">
        <v>20230111084</v>
      </c>
      <c r="F10" s="16">
        <v>72.8</v>
      </c>
      <c r="G10" s="17">
        <f t="shared" si="1"/>
        <v>36.4</v>
      </c>
      <c r="H10" s="17">
        <v>76.55</v>
      </c>
      <c r="I10" s="17">
        <f>H10*0.5</f>
        <v>38.275</v>
      </c>
      <c r="J10" s="17">
        <f t="shared" si="2"/>
        <v>74.675</v>
      </c>
      <c r="K10" s="13">
        <v>2</v>
      </c>
      <c r="L10" s="25" t="s">
        <v>17</v>
      </c>
      <c r="M10" s="27"/>
    </row>
    <row r="11" s="2" customFormat="1" ht="25" customHeight="1" spans="1:13">
      <c r="A11" s="13">
        <f t="shared" si="0"/>
        <v>9</v>
      </c>
      <c r="B11" s="18"/>
      <c r="C11" s="18"/>
      <c r="D11" s="19"/>
      <c r="E11" s="13">
        <v>20230111067</v>
      </c>
      <c r="F11" s="16">
        <v>73.07</v>
      </c>
      <c r="G11" s="17">
        <f t="shared" si="1"/>
        <v>36.535</v>
      </c>
      <c r="H11" s="17">
        <v>73.05</v>
      </c>
      <c r="I11" s="17">
        <f>H11*0.5</f>
        <v>36.525</v>
      </c>
      <c r="J11" s="17">
        <f t="shared" si="2"/>
        <v>73.06</v>
      </c>
      <c r="K11" s="13">
        <v>3</v>
      </c>
      <c r="L11" s="25" t="s">
        <v>17</v>
      </c>
      <c r="M11" s="16"/>
    </row>
    <row r="12" s="2" customFormat="1" ht="25" customHeight="1" spans="1:13">
      <c r="A12" s="13">
        <f t="shared" si="0"/>
        <v>10</v>
      </c>
      <c r="B12" s="18"/>
      <c r="C12" s="18"/>
      <c r="D12" s="19"/>
      <c r="E12" s="13">
        <v>20230111074</v>
      </c>
      <c r="F12" s="16">
        <v>73.01</v>
      </c>
      <c r="G12" s="17">
        <f t="shared" si="1"/>
        <v>36.505</v>
      </c>
      <c r="H12" s="17">
        <v>71.1</v>
      </c>
      <c r="I12" s="17">
        <f>H12*0.5</f>
        <v>35.55</v>
      </c>
      <c r="J12" s="17">
        <f t="shared" si="2"/>
        <v>72.055</v>
      </c>
      <c r="K12" s="13">
        <v>4</v>
      </c>
      <c r="L12" s="25" t="s">
        <v>17</v>
      </c>
      <c r="M12" s="27"/>
    </row>
    <row r="13" s="2" customFormat="1" ht="25" customHeight="1" spans="1:13">
      <c r="A13" s="13">
        <f t="shared" si="0"/>
        <v>11</v>
      </c>
      <c r="B13" s="20"/>
      <c r="C13" s="20"/>
      <c r="D13" s="21"/>
      <c r="E13" s="13">
        <v>20230111093</v>
      </c>
      <c r="F13" s="16">
        <v>77.59</v>
      </c>
      <c r="G13" s="17">
        <f t="shared" si="1"/>
        <v>38.795</v>
      </c>
      <c r="H13" s="17" t="s">
        <v>18</v>
      </c>
      <c r="I13" s="17">
        <v>0</v>
      </c>
      <c r="J13" s="17">
        <f t="shared" si="2"/>
        <v>38.795</v>
      </c>
      <c r="K13" s="13">
        <v>5</v>
      </c>
      <c r="L13" s="25" t="s">
        <v>17</v>
      </c>
      <c r="M13" s="27"/>
    </row>
    <row r="14" s="2" customFormat="1" ht="25" customHeight="1" spans="1:13">
      <c r="A14" s="13">
        <f t="shared" si="0"/>
        <v>12</v>
      </c>
      <c r="B14" s="14" t="s">
        <v>14</v>
      </c>
      <c r="C14" s="14" t="s">
        <v>20</v>
      </c>
      <c r="D14" s="15">
        <v>1</v>
      </c>
      <c r="E14" s="13">
        <v>20230111153</v>
      </c>
      <c r="F14" s="16">
        <v>84.28</v>
      </c>
      <c r="G14" s="17">
        <f t="shared" si="1"/>
        <v>42.14</v>
      </c>
      <c r="H14" s="17">
        <v>73.25</v>
      </c>
      <c r="I14" s="17">
        <f t="shared" ref="I14:I26" si="3">H14*0.5</f>
        <v>36.625</v>
      </c>
      <c r="J14" s="17">
        <f t="shared" si="2"/>
        <v>78.765</v>
      </c>
      <c r="K14" s="13">
        <v>1</v>
      </c>
      <c r="L14" s="25" t="s">
        <v>16</v>
      </c>
      <c r="M14" s="16"/>
    </row>
    <row r="15" s="2" customFormat="1" ht="25" customHeight="1" spans="1:13">
      <c r="A15" s="13">
        <f t="shared" si="0"/>
        <v>13</v>
      </c>
      <c r="B15" s="18"/>
      <c r="C15" s="18"/>
      <c r="D15" s="19"/>
      <c r="E15" s="13">
        <v>20230111156</v>
      </c>
      <c r="F15" s="16">
        <v>73.8</v>
      </c>
      <c r="G15" s="17">
        <f t="shared" si="1"/>
        <v>36.9</v>
      </c>
      <c r="H15" s="17">
        <v>76.95</v>
      </c>
      <c r="I15" s="17">
        <f t="shared" si="3"/>
        <v>38.475</v>
      </c>
      <c r="J15" s="17">
        <f t="shared" si="2"/>
        <v>75.375</v>
      </c>
      <c r="K15" s="13">
        <v>2</v>
      </c>
      <c r="L15" s="25" t="s">
        <v>17</v>
      </c>
      <c r="M15" s="16"/>
    </row>
    <row r="16" s="2" customFormat="1" ht="25" customHeight="1" spans="1:13">
      <c r="A16" s="13">
        <f t="shared" si="0"/>
        <v>14</v>
      </c>
      <c r="B16" s="18"/>
      <c r="C16" s="18"/>
      <c r="D16" s="19"/>
      <c r="E16" s="13">
        <v>20230111134</v>
      </c>
      <c r="F16" s="16">
        <v>76.83</v>
      </c>
      <c r="G16" s="17">
        <f t="shared" si="1"/>
        <v>38.415</v>
      </c>
      <c r="H16" s="17">
        <v>72.5</v>
      </c>
      <c r="I16" s="17">
        <f t="shared" si="3"/>
        <v>36.25</v>
      </c>
      <c r="J16" s="17">
        <f t="shared" si="2"/>
        <v>74.665</v>
      </c>
      <c r="K16" s="13">
        <v>3</v>
      </c>
      <c r="L16" s="25" t="s">
        <v>17</v>
      </c>
      <c r="M16" s="16"/>
    </row>
    <row r="17" s="2" customFormat="1" ht="25" customHeight="1" spans="1:13">
      <c r="A17" s="13">
        <f t="shared" si="0"/>
        <v>15</v>
      </c>
      <c r="B17" s="18"/>
      <c r="C17" s="18"/>
      <c r="D17" s="19"/>
      <c r="E17" s="13">
        <v>20230111118</v>
      </c>
      <c r="F17" s="16">
        <v>72.81</v>
      </c>
      <c r="G17" s="17">
        <f t="shared" si="1"/>
        <v>36.405</v>
      </c>
      <c r="H17" s="17">
        <v>76</v>
      </c>
      <c r="I17" s="17">
        <f t="shared" si="3"/>
        <v>38</v>
      </c>
      <c r="J17" s="17">
        <f t="shared" si="2"/>
        <v>74.405</v>
      </c>
      <c r="K17" s="13">
        <v>4</v>
      </c>
      <c r="L17" s="25" t="s">
        <v>17</v>
      </c>
      <c r="M17" s="16"/>
    </row>
    <row r="18" s="2" customFormat="1" ht="25" customHeight="1" spans="1:16379">
      <c r="A18" s="13">
        <f t="shared" si="0"/>
        <v>16</v>
      </c>
      <c r="B18" s="20"/>
      <c r="C18" s="20"/>
      <c r="D18" s="21"/>
      <c r="E18" s="13">
        <v>20230111119</v>
      </c>
      <c r="F18" s="16">
        <v>73.05</v>
      </c>
      <c r="G18" s="17">
        <f t="shared" si="1"/>
        <v>36.525</v>
      </c>
      <c r="H18" s="17">
        <v>73.2</v>
      </c>
      <c r="I18" s="17">
        <f t="shared" si="3"/>
        <v>36.6</v>
      </c>
      <c r="J18" s="17">
        <f t="shared" si="2"/>
        <v>73.125</v>
      </c>
      <c r="K18" s="13">
        <v>5</v>
      </c>
      <c r="L18" s="25" t="s">
        <v>17</v>
      </c>
      <c r="M18" s="16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</row>
    <row r="19" s="3" customFormat="1" ht="25" customHeight="1" spans="1:16379">
      <c r="A19" s="13">
        <f t="shared" si="0"/>
        <v>17</v>
      </c>
      <c r="B19" s="14" t="s">
        <v>14</v>
      </c>
      <c r="C19" s="14" t="s">
        <v>21</v>
      </c>
      <c r="D19" s="15">
        <v>1</v>
      </c>
      <c r="E19" s="13">
        <v>20230111257</v>
      </c>
      <c r="F19" s="16">
        <v>73.55</v>
      </c>
      <c r="G19" s="17">
        <f t="shared" si="1"/>
        <v>36.775</v>
      </c>
      <c r="H19" s="17">
        <v>83.6</v>
      </c>
      <c r="I19" s="17">
        <f t="shared" si="3"/>
        <v>41.8</v>
      </c>
      <c r="J19" s="17">
        <f t="shared" si="2"/>
        <v>78.575</v>
      </c>
      <c r="K19" s="13">
        <v>1</v>
      </c>
      <c r="L19" s="25" t="s">
        <v>16</v>
      </c>
      <c r="M19" s="16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</row>
    <row r="20" s="2" customFormat="1" ht="25" customHeight="1" spans="1:13">
      <c r="A20" s="13">
        <f t="shared" si="0"/>
        <v>18</v>
      </c>
      <c r="B20" s="18"/>
      <c r="C20" s="18"/>
      <c r="D20" s="19"/>
      <c r="E20" s="13">
        <v>20230111195</v>
      </c>
      <c r="F20" s="16">
        <v>72.49</v>
      </c>
      <c r="G20" s="17">
        <f t="shared" si="1"/>
        <v>36.245</v>
      </c>
      <c r="H20" s="17">
        <v>80.85</v>
      </c>
      <c r="I20" s="17">
        <f t="shared" si="3"/>
        <v>40.425</v>
      </c>
      <c r="J20" s="17">
        <f t="shared" si="2"/>
        <v>76.67</v>
      </c>
      <c r="K20" s="13">
        <v>2</v>
      </c>
      <c r="L20" s="25" t="s">
        <v>17</v>
      </c>
      <c r="M20" s="16"/>
    </row>
    <row r="21" s="2" customFormat="1" ht="25" customHeight="1" spans="1:13">
      <c r="A21" s="13">
        <f t="shared" si="0"/>
        <v>19</v>
      </c>
      <c r="B21" s="18"/>
      <c r="C21" s="18"/>
      <c r="D21" s="19"/>
      <c r="E21" s="13">
        <v>20230111337</v>
      </c>
      <c r="F21" s="16">
        <v>73.59</v>
      </c>
      <c r="G21" s="17">
        <f t="shared" si="1"/>
        <v>36.795</v>
      </c>
      <c r="H21" s="17">
        <v>78.9</v>
      </c>
      <c r="I21" s="17">
        <f t="shared" si="3"/>
        <v>39.45</v>
      </c>
      <c r="J21" s="17">
        <f t="shared" si="2"/>
        <v>76.245</v>
      </c>
      <c r="K21" s="13">
        <v>3</v>
      </c>
      <c r="L21" s="25" t="s">
        <v>17</v>
      </c>
      <c r="M21" s="16"/>
    </row>
    <row r="22" s="2" customFormat="1" ht="25" customHeight="1" spans="1:13">
      <c r="A22" s="13">
        <f t="shared" si="0"/>
        <v>20</v>
      </c>
      <c r="B22" s="18"/>
      <c r="C22" s="18"/>
      <c r="D22" s="19"/>
      <c r="E22" s="13">
        <v>20230111325</v>
      </c>
      <c r="F22" s="16">
        <v>73.54</v>
      </c>
      <c r="G22" s="17">
        <f t="shared" si="1"/>
        <v>36.77</v>
      </c>
      <c r="H22" s="17">
        <v>71.75</v>
      </c>
      <c r="I22" s="17">
        <f t="shared" si="3"/>
        <v>35.875</v>
      </c>
      <c r="J22" s="17">
        <f t="shared" si="2"/>
        <v>72.645</v>
      </c>
      <c r="K22" s="13">
        <v>4</v>
      </c>
      <c r="L22" s="25" t="s">
        <v>17</v>
      </c>
      <c r="M22" s="16"/>
    </row>
    <row r="23" s="2" customFormat="1" ht="25" customHeight="1" spans="1:13">
      <c r="A23" s="13">
        <f t="shared" si="0"/>
        <v>21</v>
      </c>
      <c r="B23" s="20"/>
      <c r="C23" s="20"/>
      <c r="D23" s="21"/>
      <c r="E23" s="13">
        <v>20230111189</v>
      </c>
      <c r="F23" s="16">
        <v>73.37</v>
      </c>
      <c r="G23" s="17">
        <f t="shared" si="1"/>
        <v>36.685</v>
      </c>
      <c r="H23" s="17">
        <v>70.95</v>
      </c>
      <c r="I23" s="17">
        <f t="shared" si="3"/>
        <v>35.475</v>
      </c>
      <c r="J23" s="17">
        <f t="shared" si="2"/>
        <v>72.16</v>
      </c>
      <c r="K23" s="13">
        <v>5</v>
      </c>
      <c r="L23" s="25" t="s">
        <v>17</v>
      </c>
      <c r="M23" s="16"/>
    </row>
    <row r="24" s="2" customFormat="1" ht="25" customHeight="1" spans="1:13">
      <c r="A24" s="13">
        <f t="shared" si="0"/>
        <v>22</v>
      </c>
      <c r="B24" s="14" t="s">
        <v>14</v>
      </c>
      <c r="C24" s="14" t="s">
        <v>22</v>
      </c>
      <c r="D24" s="15">
        <v>1</v>
      </c>
      <c r="E24" s="13">
        <v>20230111352</v>
      </c>
      <c r="F24" s="16">
        <v>73.42</v>
      </c>
      <c r="G24" s="17">
        <f t="shared" si="1"/>
        <v>36.71</v>
      </c>
      <c r="H24" s="17">
        <v>75.6</v>
      </c>
      <c r="I24" s="17">
        <f t="shared" si="3"/>
        <v>37.8</v>
      </c>
      <c r="J24" s="17">
        <f t="shared" si="2"/>
        <v>74.51</v>
      </c>
      <c r="K24" s="13">
        <v>1</v>
      </c>
      <c r="L24" s="25" t="s">
        <v>16</v>
      </c>
      <c r="M24" s="28"/>
    </row>
    <row r="25" s="2" customFormat="1" ht="25" customHeight="1" spans="1:13">
      <c r="A25" s="13">
        <f t="shared" si="0"/>
        <v>23</v>
      </c>
      <c r="B25" s="18"/>
      <c r="C25" s="18"/>
      <c r="D25" s="19"/>
      <c r="E25" s="13">
        <v>20230111387</v>
      </c>
      <c r="F25" s="16">
        <v>75.7</v>
      </c>
      <c r="G25" s="17">
        <f t="shared" si="1"/>
        <v>37.85</v>
      </c>
      <c r="H25" s="17">
        <v>72.25</v>
      </c>
      <c r="I25" s="17">
        <f t="shared" si="3"/>
        <v>36.125</v>
      </c>
      <c r="J25" s="17">
        <f t="shared" si="2"/>
        <v>73.975</v>
      </c>
      <c r="K25" s="13">
        <v>2</v>
      </c>
      <c r="L25" s="25" t="s">
        <v>17</v>
      </c>
      <c r="M25" s="16"/>
    </row>
    <row r="26" s="2" customFormat="1" ht="25" customHeight="1" spans="1:13">
      <c r="A26" s="13">
        <f t="shared" si="0"/>
        <v>24</v>
      </c>
      <c r="B26" s="18"/>
      <c r="C26" s="18"/>
      <c r="D26" s="19"/>
      <c r="E26" s="13">
        <v>20230111368</v>
      </c>
      <c r="F26" s="16">
        <v>73.17</v>
      </c>
      <c r="G26" s="17">
        <f t="shared" si="1"/>
        <v>36.585</v>
      </c>
      <c r="H26" s="17">
        <v>73.2</v>
      </c>
      <c r="I26" s="17">
        <f t="shared" si="3"/>
        <v>36.6</v>
      </c>
      <c r="J26" s="17">
        <f t="shared" si="2"/>
        <v>73.185</v>
      </c>
      <c r="K26" s="13">
        <v>3</v>
      </c>
      <c r="L26" s="25" t="s">
        <v>17</v>
      </c>
      <c r="M26" s="28"/>
    </row>
    <row r="27" s="2" customFormat="1" ht="25" customHeight="1" spans="1:13">
      <c r="A27" s="13">
        <f t="shared" si="0"/>
        <v>25</v>
      </c>
      <c r="B27" s="18"/>
      <c r="C27" s="18"/>
      <c r="D27" s="19"/>
      <c r="E27" s="13">
        <v>20230111355</v>
      </c>
      <c r="F27" s="16">
        <v>70.39</v>
      </c>
      <c r="G27" s="17">
        <f t="shared" si="1"/>
        <v>35.195</v>
      </c>
      <c r="H27" s="17" t="s">
        <v>18</v>
      </c>
      <c r="I27" s="17">
        <v>0</v>
      </c>
      <c r="J27" s="17">
        <f t="shared" si="2"/>
        <v>35.195</v>
      </c>
      <c r="K27" s="13">
        <v>4</v>
      </c>
      <c r="L27" s="25" t="s">
        <v>17</v>
      </c>
      <c r="M27" s="28"/>
    </row>
    <row r="28" s="2" customFormat="1" ht="25" customHeight="1" spans="1:13">
      <c r="A28" s="13">
        <f t="shared" si="0"/>
        <v>26</v>
      </c>
      <c r="B28" s="20"/>
      <c r="C28" s="20"/>
      <c r="D28" s="21"/>
      <c r="E28" s="13">
        <v>20230111361</v>
      </c>
      <c r="F28" s="16">
        <v>70.05</v>
      </c>
      <c r="G28" s="17">
        <f t="shared" si="1"/>
        <v>35.025</v>
      </c>
      <c r="H28" s="17" t="s">
        <v>18</v>
      </c>
      <c r="I28" s="17">
        <v>0</v>
      </c>
      <c r="J28" s="17">
        <f t="shared" si="2"/>
        <v>35.025</v>
      </c>
      <c r="K28" s="13">
        <v>5</v>
      </c>
      <c r="L28" s="25" t="s">
        <v>17</v>
      </c>
      <c r="M28" s="28"/>
    </row>
    <row r="29" customHeight="1" spans="1:13">
      <c r="A29" s="22"/>
      <c r="B29" s="22"/>
      <c r="C29" s="22"/>
      <c r="D29" s="22"/>
      <c r="E29" s="22"/>
      <c r="F29" s="22"/>
      <c r="G29" s="22"/>
      <c r="H29" s="23"/>
      <c r="I29" s="23"/>
      <c r="J29" s="23"/>
      <c r="K29" s="22"/>
      <c r="L29" s="22"/>
      <c r="M29" s="22"/>
    </row>
  </sheetData>
  <sortState ref="A3:N28">
    <sortCondition ref="C6"/>
  </sortState>
  <mergeCells count="16">
    <mergeCell ref="A1:M1"/>
    <mergeCell ref="B3:B8"/>
    <mergeCell ref="B9:B13"/>
    <mergeCell ref="B14:B18"/>
    <mergeCell ref="B19:B23"/>
    <mergeCell ref="B24:B28"/>
    <mergeCell ref="C3:C8"/>
    <mergeCell ref="C9:C13"/>
    <mergeCell ref="C14:C18"/>
    <mergeCell ref="C19:C23"/>
    <mergeCell ref="C24:C28"/>
    <mergeCell ref="D3:D8"/>
    <mergeCell ref="D9:D13"/>
    <mergeCell ref="D14:D18"/>
    <mergeCell ref="D19:D23"/>
    <mergeCell ref="D24:D28"/>
  </mergeCells>
  <printOptions horizontalCentered="1"/>
  <pageMargins left="0.196527777777778" right="0" top="0.393055555555556" bottom="0.590277777777778" header="0.5" footer="0.5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梁玉红</dc:creator>
  <cp:lastModifiedBy>Lenovo</cp:lastModifiedBy>
  <dcterms:created xsi:type="dcterms:W3CDTF">2020-11-27T01:21:00Z</dcterms:created>
  <dcterms:modified xsi:type="dcterms:W3CDTF">2023-03-22T10:17:08Z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2E3F3EAC40844A3DB42F4F81217FEE71</vt:lpwstr>
  </property>
</Properties>
</file>